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455" windowWidth="15330" windowHeight="4515" tabRatio="769" activeTab="1"/>
  </bookViews>
  <sheets>
    <sheet name="印刷設定について" sheetId="1" r:id="rId1"/>
    <sheet name="無地ラベルの編集例" sheetId="2" r:id="rId2"/>
    <sheet name="1列印刷（中央揃え） 手入力" sheetId="3" r:id="rId3"/>
    <sheet name="2列印刷（均等割付） 手入力 " sheetId="4" r:id="rId4"/>
    <sheet name="1列印刷（中央揃え）" sheetId="5" r:id="rId5"/>
    <sheet name="2列印刷（均等割付）" sheetId="6" r:id="rId6"/>
    <sheet name="連番数字印刷（中央揃え・5桁数字)" sheetId="7" r:id="rId7"/>
    <sheet name="連番数字印刷（中央揃え・数字) " sheetId="8" r:id="rId8"/>
    <sheet name="Sheet2" sheetId="9" r:id="rId9"/>
    <sheet name="Sheet3" sheetId="10" r:id="rId10"/>
  </sheets>
  <definedNames>
    <definedName name="_xlnm.Print_Area" localSheetId="4">'1列印刷（中央揃え）'!$C$9:$AI$85</definedName>
    <definedName name="_xlnm.Print_Area" localSheetId="2">'1列印刷（中央揃え） 手入力'!$C$9:$AI$85</definedName>
    <definedName name="_xlnm.Print_Area" localSheetId="5">'2列印刷（均等割付）'!$C$9:$AI$85</definedName>
    <definedName name="_xlnm.Print_Area" localSheetId="3">'2列印刷（均等割付） 手入力 '!$C$9:$AU$85</definedName>
    <definedName name="_xlnm.Print_Area" localSheetId="0">'印刷設定について'!$B$3:$J$145</definedName>
    <definedName name="_xlnm.Print_Area" localSheetId="1">'無地ラベルの編集例'!$A$55:$AK$87</definedName>
    <definedName name="_xlnm.Print_Area" localSheetId="6">'連番数字印刷（中央揃え・5桁数字)'!$C$10:$AI$86</definedName>
    <definedName name="_xlnm.Print_Area" localSheetId="7">'連番数字印刷（中央揃え・数字) '!$C$10:$AI$86</definedName>
    <definedName name="出力番号" localSheetId="7">'連番数字印刷（中央揃え・数字) '!$B$4</definedName>
    <definedName name="出力番号">'連番数字印刷（中央揃え・5桁数字)'!$B$4</definedName>
  </definedNames>
  <calcPr fullCalcOnLoad="1"/>
</workbook>
</file>

<file path=xl/sharedStrings.xml><?xml version="1.0" encoding="utf-8"?>
<sst xmlns="http://schemas.openxmlformats.org/spreadsheetml/2006/main" count="686" uniqueCount="124">
  <si>
    <t>２．ご利用のプリンターでのページ設定（余白調整）が必要な場合があります。</t>
  </si>
  <si>
    <t>番号入力</t>
  </si>
  <si>
    <t>1列印刷シート</t>
  </si>
  <si>
    <t>本工事の　概要書</t>
  </si>
  <si>
    <t>調査区域　位置図</t>
  </si>
  <si>
    <t>調査区域　平面図</t>
  </si>
  <si>
    <t>傾斜凡例</t>
  </si>
  <si>
    <t>建物等調査　　一覧表</t>
  </si>
  <si>
    <t>損傷調査書</t>
  </si>
  <si>
    <t>図　  面</t>
  </si>
  <si>
    <t>写　  真</t>
  </si>
  <si>
    <t>傾斜測定　一覧表</t>
  </si>
  <si>
    <t>水準測定　一覧表</t>
  </si>
  <si>
    <t>ネ    ガ</t>
  </si>
  <si>
    <t>参考資料</t>
  </si>
  <si>
    <t>建物登記簿</t>
  </si>
  <si>
    <t>登記簿等</t>
  </si>
  <si>
    <t>住 民 表</t>
  </si>
  <si>
    <t>業務日報</t>
  </si>
  <si>
    <t>打合せ･　協議記録簿</t>
  </si>
  <si>
    <t>番号入力</t>
  </si>
  <si>
    <t>本工事の　概要書</t>
  </si>
  <si>
    <t>調査区域　位置図</t>
  </si>
  <si>
    <t>調査区域　平面図</t>
  </si>
  <si>
    <t>建物等調査　　一覧表</t>
  </si>
  <si>
    <t>損傷調査書</t>
  </si>
  <si>
    <t>図　  面</t>
  </si>
  <si>
    <t>写　  真</t>
  </si>
  <si>
    <t>傾斜測定　一覧表</t>
  </si>
  <si>
    <t>水準測定　一覧表</t>
  </si>
  <si>
    <t>ネ    ガ</t>
  </si>
  <si>
    <t>参考資料</t>
  </si>
  <si>
    <t>建物登記簿</t>
  </si>
  <si>
    <t>登記簿等</t>
  </si>
  <si>
    <t>住 民 表</t>
  </si>
  <si>
    <t>業務日報</t>
  </si>
  <si>
    <t>打合せ･　協議記録簿</t>
  </si>
  <si>
    <t>2列印刷シート</t>
  </si>
  <si>
    <t>出力番号</t>
  </si>
  <si>
    <t>▽</t>
  </si>
  <si>
    <t>列幅調整</t>
  </si>
  <si>
    <t>＜　行高さ調整</t>
  </si>
  <si>
    <t>＜</t>
  </si>
  <si>
    <t>▽</t>
  </si>
  <si>
    <t>列幅調整</t>
  </si>
  <si>
    <t>＜ 行高さ調整</t>
  </si>
  <si>
    <t>＜</t>
  </si>
  <si>
    <t>＜</t>
  </si>
  <si>
    <r>
      <t>３．ページ設定で位置が揃わない場合は、</t>
    </r>
    <r>
      <rPr>
        <b/>
        <sz val="12"/>
        <rFont val="ＭＳ Ｐゴシック"/>
        <family val="3"/>
      </rPr>
      <t>▽列幅</t>
    </r>
    <r>
      <rPr>
        <sz val="12"/>
        <rFont val="ＭＳ Ｐゴシック"/>
        <family val="3"/>
      </rPr>
      <t>、</t>
    </r>
    <r>
      <rPr>
        <b/>
        <sz val="12"/>
        <rFont val="ＭＳ Ｐゴシック"/>
        <family val="3"/>
      </rPr>
      <t>＜行高さ</t>
    </r>
    <r>
      <rPr>
        <sz val="12"/>
        <rFont val="ＭＳ Ｐゴシック"/>
        <family val="3"/>
      </rPr>
      <t>を調整して下さい。</t>
    </r>
  </si>
  <si>
    <t>▽</t>
  </si>
  <si>
    <t>▽</t>
  </si>
  <si>
    <t>１．このページはCANON LBP-5900でページ設定しています。</t>
  </si>
  <si>
    <t>インデックスラベルMサイズ（中）用　A4(60片)　23mm×30mm</t>
  </si>
  <si>
    <t>＜　行高さ調整</t>
  </si>
  <si>
    <t>＜</t>
  </si>
  <si>
    <t>概要書</t>
  </si>
  <si>
    <t>現金出納帳</t>
  </si>
  <si>
    <t>１．このシートはCANON LBP-5900でページ設定しています。</t>
  </si>
  <si>
    <t>本工事の</t>
  </si>
  <si>
    <t>本工事の</t>
  </si>
  <si>
    <t>本工事の</t>
  </si>
  <si>
    <t>本工事の</t>
  </si>
  <si>
    <t>本工事の</t>
  </si>
  <si>
    <t>インデックスラベルMサイズ（中）用　A4シート(60片)　23mm×30mm</t>
  </si>
  <si>
    <t>インデックスラベルMサイズ（中）用　A4シート(60片)　23mm×30mm(1片)</t>
  </si>
  <si>
    <t>インデックスラベルMサイズ（中）用　A4シート(60片)　23mm×30mm(1片)</t>
  </si>
  <si>
    <t>【ページ】拡大縮小印刷・・・拡大/縮小：100% 　</t>
  </si>
  <si>
    <t>ページ設定≪ページ≫</t>
  </si>
  <si>
    <t>インデックスラベルMサイズ（中）用　A4シート(60片)の印刷設定について</t>
  </si>
  <si>
    <t>ページ設定≪余白≫</t>
  </si>
  <si>
    <t>１．このページはCANON LBP-5900でページ設定しています。</t>
  </si>
  <si>
    <t>インデックスラベルMサイズ（中）用印刷シート　A4シート(60片)　23mm×30mm（1片）</t>
  </si>
  <si>
    <t>インデックスラベルMサイズ（中）用印刷シート　A4シート(60片)　23mm×30mm（1片）</t>
  </si>
  <si>
    <t>　　現在のページ設定 （下の画像を参照して下さい）</t>
  </si>
  <si>
    <t xml:space="preserve"> ページ中央の水平・垂直にチェックを入れて下さい</t>
  </si>
  <si>
    <t>２．Ａ４インデックスラベルＭサイズ（中）印刷シートはCANON LBP-5900でページ設定しています。</t>
  </si>
  <si>
    <t>３．ご利用のプリンターでのページ設定（余白調整）が必要な場合があります。</t>
  </si>
  <si>
    <t>４．ご利用目的のシートがない場合は、下記までお問い合わせ下さい。　</t>
  </si>
  <si>
    <t>株式会社アジアポケット　担当：吉郷（よしごう）まで　　</t>
  </si>
  <si>
    <t>連絡先：TEL0946-42-0882　FAX.0946-42-0886</t>
  </si>
  <si>
    <t>1列の入力です。</t>
  </si>
  <si>
    <t>複数のインデックスタイトルを印刷する際にご利用下さい・</t>
  </si>
  <si>
    <t>２列の入力です。</t>
  </si>
  <si>
    <t>１列の入力です。</t>
  </si>
  <si>
    <t>６０面1種類のインデックスタイトルを印刷する際にご利用下さい。</t>
  </si>
  <si>
    <t>2列の入力です。</t>
  </si>
  <si>
    <t>出力番号の数字から＋4４番までの数字が表示されます。</t>
  </si>
  <si>
    <t>出力番号の数字から＋4４番までの５桁数字が表示されます。</t>
  </si>
  <si>
    <t>インデックスラベルMサイズ（中）用　A4シート(60片)の印刷シートの種類Ⅰ</t>
  </si>
  <si>
    <t>インデックスラベルMサイズ（中）用　A4シート(60片)の印刷シートの種類Ⅱ</t>
  </si>
  <si>
    <r>
      <t>１．エクセル画面、左上のコマンドボタン</t>
    </r>
    <r>
      <rPr>
        <b/>
        <u val="single"/>
        <sz val="12"/>
        <rFont val="ＭＳ Ｐ明朝"/>
        <family val="1"/>
      </rPr>
      <t>ファイル（F）</t>
    </r>
    <r>
      <rPr>
        <sz val="12"/>
        <rFont val="ＭＳ Ｐ明朝"/>
        <family val="1"/>
      </rPr>
      <t>を開き、</t>
    </r>
    <r>
      <rPr>
        <b/>
        <u val="single"/>
        <sz val="12"/>
        <rFont val="ＭＳ Ｐ明朝"/>
        <family val="1"/>
      </rPr>
      <t>ページ設定</t>
    </r>
    <r>
      <rPr>
        <sz val="12"/>
        <rFont val="ＭＳ Ｐ明朝"/>
        <family val="1"/>
      </rPr>
      <t>を選択する</t>
    </r>
  </si>
  <si>
    <r>
      <t>【余　白】</t>
    </r>
    <r>
      <rPr>
        <b/>
        <sz val="12"/>
        <rFont val="ＭＳ Ｐ明朝"/>
        <family val="1"/>
      </rPr>
      <t xml:space="preserve">上：1.0、下1.0：、左：0.7、右：0.5 </t>
    </r>
  </si>
  <si>
    <t>１．1列印刷（中央揃え） 手入力</t>
  </si>
  <si>
    <t xml:space="preserve">２．2列印刷（均等割付） 手入力 </t>
  </si>
  <si>
    <t>３．1列印刷（中央揃え）</t>
  </si>
  <si>
    <t>４．2列印刷（均等割付）</t>
  </si>
  <si>
    <t>５．1列印刷（中央揃え）</t>
  </si>
  <si>
    <t>６．2列印刷（均等割付）</t>
  </si>
  <si>
    <t>数字横の「本工事の　概要書」等の文字を変更して、番号入力を選択し印刷してください。</t>
  </si>
  <si>
    <t>茶色</t>
  </si>
  <si>
    <t>水色</t>
  </si>
  <si>
    <t>黒色</t>
  </si>
  <si>
    <t>黒色</t>
  </si>
  <si>
    <t>赤色</t>
  </si>
  <si>
    <t>青色</t>
  </si>
  <si>
    <t>緑色</t>
  </si>
  <si>
    <t>緑色</t>
  </si>
  <si>
    <t>緑色</t>
  </si>
  <si>
    <t>赤色</t>
  </si>
  <si>
    <t>黒色</t>
  </si>
  <si>
    <t>水色</t>
  </si>
  <si>
    <t>茶色</t>
  </si>
  <si>
    <t>＜　行高さ調整</t>
  </si>
  <si>
    <t>＜</t>
  </si>
  <si>
    <t>青色</t>
  </si>
  <si>
    <t>緑色</t>
  </si>
  <si>
    <t>黒色</t>
  </si>
  <si>
    <t>水色</t>
  </si>
  <si>
    <t>茶色</t>
  </si>
  <si>
    <t>＜</t>
  </si>
  <si>
    <t>売掛金</t>
  </si>
  <si>
    <t>買掛金</t>
  </si>
  <si>
    <t>未収入金</t>
  </si>
  <si>
    <t>未払金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</si>
</sst>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  <numFmt numFmtId="177" formatCode="00000"/>
    <numFmt numFmtId="178" formatCode="###"/>
  </numFmts>
  <fonts count="2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明朝"/>
      <family val="1"/>
    </font>
    <font>
      <b/>
      <sz val="11"/>
      <name val="ＭＳ Ｐゴシック"/>
      <family val="3"/>
    </font>
    <font>
      <sz val="10"/>
      <name val="ＭＳ 明朝"/>
      <family val="1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12"/>
      <name val="ＭＳ Ｐゴシック"/>
      <family val="3"/>
    </font>
    <font>
      <sz val="9"/>
      <name val="MS UI Gothic"/>
      <family val="3"/>
    </font>
    <font>
      <sz val="9"/>
      <name val="ＭＳ 明朝"/>
      <family val="1"/>
    </font>
    <font>
      <b/>
      <sz val="14"/>
      <name val="ＭＳ Ｐゴシック"/>
      <family val="3"/>
    </font>
    <font>
      <b/>
      <sz val="14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b/>
      <u val="single"/>
      <sz val="12"/>
      <name val="ＭＳ Ｐ明朝"/>
      <family val="1"/>
    </font>
    <font>
      <b/>
      <sz val="12"/>
      <name val="ＭＳ Ｐ明朝"/>
      <family val="1"/>
    </font>
    <font>
      <b/>
      <sz val="11"/>
      <name val="ＭＳ Ｐ明朝"/>
      <family val="1"/>
    </font>
    <font>
      <sz val="12"/>
      <name val="ＭＳ 明朝"/>
      <family val="1"/>
    </font>
    <font>
      <sz val="12"/>
      <color indexed="9"/>
      <name val="ＭＳ Ｐゴシック"/>
      <family val="3"/>
    </font>
  </fonts>
  <fills count="1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</fills>
  <borders count="54">
    <border>
      <left/>
      <right/>
      <top/>
      <bottom/>
      <diagonal/>
    </border>
    <border diagonalUp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>
        <color indexed="60"/>
      </left>
      <right style="thick">
        <color indexed="60"/>
      </right>
      <top style="thick">
        <color indexed="60"/>
      </top>
      <bottom>
        <color indexed="63"/>
      </bottom>
    </border>
    <border>
      <left style="thick">
        <color indexed="60"/>
      </left>
      <right style="thick">
        <color indexed="60"/>
      </right>
      <top>
        <color indexed="63"/>
      </top>
      <bottom>
        <color indexed="63"/>
      </bottom>
    </border>
    <border>
      <left style="thick">
        <color indexed="60"/>
      </left>
      <right style="thick">
        <color indexed="60"/>
      </right>
      <top>
        <color indexed="63"/>
      </top>
      <bottom style="thick">
        <color indexed="60"/>
      </bottom>
    </border>
    <border>
      <left style="medium">
        <color indexed="10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 style="medium">
        <color indexed="10"/>
      </right>
      <top>
        <color indexed="63"/>
      </top>
      <bottom>
        <color indexed="63"/>
      </bottom>
    </border>
    <border>
      <left style="medium">
        <color indexed="10"/>
      </left>
      <right style="medium">
        <color indexed="10"/>
      </right>
      <top>
        <color indexed="63"/>
      </top>
      <bottom style="medium">
        <color indexed="10"/>
      </bottom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 style="thick">
        <color indexed="10"/>
      </right>
      <top>
        <color indexed="63"/>
      </top>
      <bottom>
        <color indexed="63"/>
      </bottom>
    </border>
    <border>
      <left style="thick">
        <color indexed="10"/>
      </left>
      <right style="thick">
        <color indexed="10"/>
      </right>
      <top>
        <color indexed="63"/>
      </top>
      <bottom style="thick">
        <color indexed="10"/>
      </bottom>
    </border>
    <border>
      <left style="medium">
        <color indexed="12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5"/>
      </left>
      <right style="medium">
        <color indexed="15"/>
      </right>
      <top style="medium">
        <color indexed="15"/>
      </top>
      <bottom>
        <color indexed="63"/>
      </bottom>
    </border>
    <border>
      <left style="medium">
        <color indexed="15"/>
      </left>
      <right style="medium">
        <color indexed="15"/>
      </right>
      <top>
        <color indexed="63"/>
      </top>
      <bottom>
        <color indexed="63"/>
      </bottom>
    </border>
    <border>
      <left style="medium">
        <color indexed="15"/>
      </left>
      <right style="medium">
        <color indexed="15"/>
      </right>
      <top>
        <color indexed="63"/>
      </top>
      <bottom style="medium">
        <color indexed="15"/>
      </bottom>
    </border>
    <border>
      <left style="thick">
        <color indexed="15"/>
      </left>
      <right style="thick">
        <color indexed="15"/>
      </right>
      <top style="thick">
        <color indexed="15"/>
      </top>
      <bottom>
        <color indexed="63"/>
      </bottom>
    </border>
    <border>
      <left style="thick">
        <color indexed="15"/>
      </left>
      <right style="thick">
        <color indexed="15"/>
      </right>
      <top>
        <color indexed="63"/>
      </top>
      <bottom>
        <color indexed="63"/>
      </bottom>
    </border>
    <border>
      <left style="thick">
        <color indexed="15"/>
      </left>
      <right style="thick">
        <color indexed="15"/>
      </right>
      <top>
        <color indexed="63"/>
      </top>
      <bottom style="thick">
        <color indexed="15"/>
      </bottom>
    </border>
    <border>
      <left style="thick">
        <color indexed="17"/>
      </left>
      <right style="thick">
        <color indexed="17"/>
      </right>
      <top style="thick">
        <color indexed="17"/>
      </top>
      <bottom>
        <color indexed="63"/>
      </bottom>
    </border>
    <border>
      <left style="thick">
        <color indexed="17"/>
      </left>
      <right style="thick">
        <color indexed="17"/>
      </right>
      <top>
        <color indexed="63"/>
      </top>
      <bottom>
        <color indexed="63"/>
      </bottom>
    </border>
    <border>
      <left style="thick">
        <color indexed="17"/>
      </left>
      <right style="thick">
        <color indexed="17"/>
      </right>
      <top>
        <color indexed="63"/>
      </top>
      <bottom style="thick">
        <color indexed="17"/>
      </bottom>
    </border>
    <border>
      <left style="medium">
        <color indexed="60"/>
      </left>
      <right style="medium">
        <color indexed="60"/>
      </right>
      <top style="medium">
        <color indexed="60"/>
      </top>
      <bottom>
        <color indexed="63"/>
      </bottom>
    </border>
    <border>
      <left style="medium">
        <color indexed="60"/>
      </left>
      <right style="medium">
        <color indexed="60"/>
      </right>
      <top>
        <color indexed="63"/>
      </top>
      <bottom>
        <color indexed="63"/>
      </bottom>
    </border>
    <border>
      <left style="medium">
        <color indexed="60"/>
      </left>
      <right style="medium">
        <color indexed="60"/>
      </right>
      <top>
        <color indexed="63"/>
      </top>
      <bottom style="medium">
        <color indexed="60"/>
      </bottom>
    </border>
    <border>
      <left style="medium">
        <color indexed="17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 style="medium">
        <color indexed="17"/>
      </right>
      <top>
        <color indexed="63"/>
      </top>
      <bottom>
        <color indexed="63"/>
      </bottom>
    </border>
    <border>
      <left style="medium">
        <color indexed="17"/>
      </left>
      <right style="medium">
        <color indexed="17"/>
      </right>
      <top>
        <color indexed="63"/>
      </top>
      <bottom style="medium">
        <color indexed="17"/>
      </bottom>
    </border>
    <border>
      <left style="thick">
        <color indexed="12"/>
      </left>
      <right style="thick">
        <color indexed="12"/>
      </right>
      <top style="thick">
        <color indexed="12"/>
      </top>
      <bottom>
        <color indexed="63"/>
      </bottom>
    </border>
    <border>
      <left style="thick">
        <color indexed="12"/>
      </left>
      <right style="thick">
        <color indexed="12"/>
      </right>
      <top>
        <color indexed="63"/>
      </top>
      <bottom>
        <color indexed="63"/>
      </bottom>
    </border>
    <border>
      <left style="thick">
        <color indexed="12"/>
      </left>
      <right style="thick">
        <color indexed="12"/>
      </right>
      <top>
        <color indexed="63"/>
      </top>
      <bottom style="thick">
        <color indexed="1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96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7" fontId="5" fillId="0" borderId="0" xfId="0" applyNumberFormat="1" applyFont="1" applyFill="1" applyBorder="1" applyAlignment="1" applyProtection="1">
      <alignment/>
      <protection hidden="1"/>
    </xf>
    <xf numFmtId="177" fontId="7" fillId="0" borderId="0" xfId="0" applyNumberFormat="1" applyFont="1" applyFill="1" applyBorder="1" applyAlignment="1" applyProtection="1">
      <alignment/>
      <protection hidden="1"/>
    </xf>
    <xf numFmtId="0" fontId="5" fillId="0" borderId="0" xfId="0" applyFont="1" applyFill="1" applyBorder="1" applyAlignment="1" applyProtection="1">
      <alignment/>
      <protection hidden="1"/>
    </xf>
    <xf numFmtId="177" fontId="5" fillId="0" borderId="0" xfId="0" applyNumberFormat="1" applyFont="1" applyFill="1" applyBorder="1" applyAlignment="1">
      <alignment/>
    </xf>
    <xf numFmtId="177" fontId="0" fillId="0" borderId="0" xfId="0" applyNumberFormat="1" applyFill="1" applyAlignment="1">
      <alignment/>
    </xf>
    <xf numFmtId="177" fontId="0" fillId="0" borderId="0" xfId="0" applyNumberFormat="1" applyAlignment="1">
      <alignment/>
    </xf>
    <xf numFmtId="177" fontId="0" fillId="0" borderId="0" xfId="0" applyNumberFormat="1" applyBorder="1" applyAlignment="1">
      <alignment horizontal="center" vertical="center"/>
    </xf>
    <xf numFmtId="177" fontId="0" fillId="0" borderId="0" xfId="0" applyNumberFormat="1" applyBorder="1" applyAlignment="1">
      <alignment/>
    </xf>
    <xf numFmtId="0" fontId="4" fillId="0" borderId="0" xfId="0" applyFont="1" applyAlignment="1">
      <alignment horizontal="left" vertical="center"/>
    </xf>
    <xf numFmtId="0" fontId="8" fillId="0" borderId="0" xfId="0" applyFont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77" fontId="6" fillId="0" borderId="0" xfId="0" applyNumberFormat="1" applyFont="1" applyBorder="1" applyAlignment="1" applyProtection="1">
      <alignment horizontal="center"/>
      <protection hidden="1" locked="0"/>
    </xf>
    <xf numFmtId="0" fontId="8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9" fillId="0" borderId="0" xfId="0" applyFont="1" applyAlignment="1">
      <alignment horizontal="left" vertical="center"/>
    </xf>
    <xf numFmtId="0" fontId="12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left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/>
    </xf>
    <xf numFmtId="0" fontId="0" fillId="0" borderId="0" xfId="0" applyFill="1" applyAlignment="1">
      <alignment horizontal="left"/>
    </xf>
    <xf numFmtId="0" fontId="5" fillId="0" borderId="0" xfId="0" applyFont="1" applyFill="1" applyBorder="1" applyAlignment="1">
      <alignment vertical="distributed"/>
    </xf>
    <xf numFmtId="0" fontId="5" fillId="0" borderId="0" xfId="0" applyFont="1" applyFill="1" applyBorder="1" applyAlignment="1">
      <alignment horizontal="left" vertical="distributed"/>
    </xf>
    <xf numFmtId="0" fontId="10" fillId="0" borderId="0" xfId="0" applyFont="1" applyFill="1" applyAlignment="1">
      <alignment horizontal="left"/>
    </xf>
    <xf numFmtId="0" fontId="0" fillId="0" borderId="0" xfId="0" applyAlignment="1">
      <alignment vertical="center"/>
    </xf>
    <xf numFmtId="177" fontId="6" fillId="0" borderId="0" xfId="0" applyNumberFormat="1" applyFont="1" applyBorder="1" applyAlignment="1" applyProtection="1">
      <alignment horizontal="center" vertical="center"/>
      <protection hidden="1" locked="0"/>
    </xf>
    <xf numFmtId="0" fontId="4" fillId="0" borderId="0" xfId="0" applyFont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5" fillId="0" borderId="0" xfId="0" applyFont="1" applyAlignment="1">
      <alignment vertical="center"/>
    </xf>
    <xf numFmtId="0" fontId="16" fillId="2" borderId="0" xfId="0" applyFont="1" applyFill="1" applyAlignment="1">
      <alignment horizontal="left" vertical="center" indent="1"/>
    </xf>
    <xf numFmtId="0" fontId="16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9" fillId="2" borderId="0" xfId="0" applyFont="1" applyFill="1" applyAlignment="1">
      <alignment horizontal="left" vertical="center" indent="1"/>
    </xf>
    <xf numFmtId="0" fontId="15" fillId="2" borderId="0" xfId="0" applyFont="1" applyFill="1" applyAlignment="1">
      <alignment vertical="center"/>
    </xf>
    <xf numFmtId="0" fontId="16" fillId="2" borderId="0" xfId="0" applyFont="1" applyFill="1" applyAlignment="1">
      <alignment horizontal="left" vertical="center"/>
    </xf>
    <xf numFmtId="0" fontId="19" fillId="2" borderId="0" xfId="0" applyFont="1" applyFill="1" applyAlignment="1">
      <alignment vertical="center"/>
    </xf>
    <xf numFmtId="0" fontId="20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3" borderId="3" xfId="0" applyFont="1" applyFill="1" applyBorder="1" applyAlignment="1">
      <alignment horizontal="center" vertical="center" textRotation="255"/>
    </xf>
    <xf numFmtId="0" fontId="7" fillId="3" borderId="4" xfId="0" applyFont="1" applyFill="1" applyBorder="1" applyAlignment="1">
      <alignment horizontal="center" vertical="center" textRotation="255"/>
    </xf>
    <xf numFmtId="0" fontId="7" fillId="3" borderId="5" xfId="0" applyFont="1" applyFill="1" applyBorder="1" applyAlignment="1">
      <alignment horizontal="center" vertical="center" textRotation="255"/>
    </xf>
    <xf numFmtId="0" fontId="16" fillId="2" borderId="0" xfId="0" applyFont="1" applyFill="1" applyAlignment="1">
      <alignment horizontal="left" vertical="center" indent="3"/>
    </xf>
    <xf numFmtId="0" fontId="16" fillId="2" borderId="0" xfId="0" applyFont="1" applyFill="1" applyAlignment="1">
      <alignment horizontal="left" vertical="center" indent="7"/>
    </xf>
    <xf numFmtId="0" fontId="19" fillId="2" borderId="0" xfId="0" applyFont="1" applyFill="1" applyAlignment="1">
      <alignment horizontal="left" vertical="center" indent="1"/>
    </xf>
    <xf numFmtId="0" fontId="16" fillId="2" borderId="0" xfId="0" applyFont="1" applyFill="1" applyAlignment="1">
      <alignment horizontal="left" vertical="center" indent="1"/>
    </xf>
    <xf numFmtId="0" fontId="14" fillId="2" borderId="0" xfId="0" applyFont="1" applyFill="1" applyAlignment="1">
      <alignment horizontal="center" vertical="center"/>
    </xf>
    <xf numFmtId="0" fontId="16" fillId="0" borderId="0" xfId="0" applyFont="1" applyAlignment="1">
      <alignment horizontal="left" vertical="center" indent="3"/>
    </xf>
    <xf numFmtId="0" fontId="21" fillId="4" borderId="0" xfId="0" applyFont="1" applyFill="1" applyBorder="1" applyAlignment="1">
      <alignment horizontal="center" vertical="center" textRotation="255"/>
    </xf>
    <xf numFmtId="0" fontId="7" fillId="5" borderId="5" xfId="0" applyFont="1" applyFill="1" applyBorder="1" applyAlignment="1">
      <alignment horizontal="center" vertical="center" textRotation="255"/>
    </xf>
    <xf numFmtId="0" fontId="7" fillId="5" borderId="3" xfId="0" applyFont="1" applyFill="1" applyBorder="1" applyAlignment="1">
      <alignment horizontal="center" vertical="center" textRotation="255"/>
    </xf>
    <xf numFmtId="0" fontId="7" fillId="5" borderId="4" xfId="0" applyFont="1" applyFill="1" applyBorder="1" applyAlignment="1">
      <alignment horizontal="center" vertical="center" textRotation="255"/>
    </xf>
    <xf numFmtId="0" fontId="4" fillId="0" borderId="0" xfId="0" applyFont="1" applyAlignment="1">
      <alignment horizontal="left" vertical="center"/>
    </xf>
    <xf numFmtId="0" fontId="21" fillId="6" borderId="0" xfId="0" applyFont="1" applyFill="1" applyBorder="1" applyAlignment="1">
      <alignment horizontal="center" vertical="center" textRotation="255"/>
    </xf>
    <xf numFmtId="0" fontId="7" fillId="7" borderId="5" xfId="0" applyFont="1" applyFill="1" applyBorder="1" applyAlignment="1">
      <alignment horizontal="center" vertical="center" textRotation="255"/>
    </xf>
    <xf numFmtId="0" fontId="7" fillId="7" borderId="3" xfId="0" applyFont="1" applyFill="1" applyBorder="1" applyAlignment="1">
      <alignment horizontal="center" vertical="center" textRotation="255"/>
    </xf>
    <xf numFmtId="0" fontId="7" fillId="7" borderId="4" xfId="0" applyFont="1" applyFill="1" applyBorder="1" applyAlignment="1">
      <alignment horizontal="center" vertical="center" textRotation="255"/>
    </xf>
    <xf numFmtId="0" fontId="7" fillId="8" borderId="5" xfId="0" applyFont="1" applyFill="1" applyBorder="1" applyAlignment="1">
      <alignment horizontal="center" vertical="center" textRotation="255"/>
    </xf>
    <xf numFmtId="0" fontId="7" fillId="8" borderId="3" xfId="0" applyFont="1" applyFill="1" applyBorder="1" applyAlignment="1">
      <alignment horizontal="center" vertical="center" textRotation="255"/>
    </xf>
    <xf numFmtId="0" fontId="7" fillId="8" borderId="4" xfId="0" applyFont="1" applyFill="1" applyBorder="1" applyAlignment="1">
      <alignment horizontal="center" vertical="center" textRotation="255"/>
    </xf>
    <xf numFmtId="0" fontId="21" fillId="9" borderId="0" xfId="0" applyFont="1" applyFill="1" applyBorder="1" applyAlignment="1">
      <alignment horizontal="center" vertical="center" textRotation="255"/>
    </xf>
    <xf numFmtId="0" fontId="21" fillId="10" borderId="6" xfId="0" applyFont="1" applyFill="1" applyBorder="1" applyAlignment="1">
      <alignment horizontal="center" vertical="center" textRotation="255"/>
    </xf>
    <xf numFmtId="0" fontId="21" fillId="10" borderId="7" xfId="0" applyFont="1" applyFill="1" applyBorder="1" applyAlignment="1">
      <alignment horizontal="center" vertical="center" textRotation="255"/>
    </xf>
    <xf numFmtId="0" fontId="21" fillId="10" borderId="8" xfId="0" applyFont="1" applyFill="1" applyBorder="1" applyAlignment="1">
      <alignment horizontal="center" vertical="center" textRotation="255"/>
    </xf>
    <xf numFmtId="0" fontId="9" fillId="0" borderId="0" xfId="0" applyFont="1" applyFill="1" applyAlignment="1">
      <alignment horizontal="left"/>
    </xf>
    <xf numFmtId="0" fontId="21" fillId="11" borderId="0" xfId="0" applyFont="1" applyFill="1" applyBorder="1" applyAlignment="1">
      <alignment horizontal="center" vertical="center" textRotation="255"/>
    </xf>
    <xf numFmtId="0" fontId="4" fillId="7" borderId="0" xfId="0" applyFont="1" applyFill="1" applyBorder="1" applyAlignment="1">
      <alignment horizontal="center" vertical="center" textRotation="255"/>
    </xf>
    <xf numFmtId="0" fontId="21" fillId="9" borderId="6" xfId="0" applyFont="1" applyFill="1" applyBorder="1" applyAlignment="1">
      <alignment horizontal="center" vertical="center" textRotation="255"/>
    </xf>
    <xf numFmtId="0" fontId="21" fillId="9" borderId="7" xfId="0" applyFont="1" applyFill="1" applyBorder="1" applyAlignment="1">
      <alignment horizontal="center" vertical="center" textRotation="255"/>
    </xf>
    <xf numFmtId="0" fontId="21" fillId="9" borderId="8" xfId="0" applyFont="1" applyFill="1" applyBorder="1" applyAlignment="1">
      <alignment horizontal="center" vertical="center" textRotation="255"/>
    </xf>
    <xf numFmtId="0" fontId="21" fillId="9" borderId="9" xfId="0" applyFont="1" applyFill="1" applyBorder="1" applyAlignment="1">
      <alignment horizontal="center" vertical="center" textRotation="255"/>
    </xf>
    <xf numFmtId="0" fontId="21" fillId="9" borderId="10" xfId="0" applyFont="1" applyFill="1" applyBorder="1" applyAlignment="1">
      <alignment horizontal="center" vertical="center" textRotation="255"/>
    </xf>
    <xf numFmtId="0" fontId="21" fillId="9" borderId="11" xfId="0" applyFont="1" applyFill="1" applyBorder="1" applyAlignment="1">
      <alignment horizontal="center" vertical="center" textRotation="255"/>
    </xf>
    <xf numFmtId="0" fontId="21" fillId="11" borderId="9" xfId="0" applyFont="1" applyFill="1" applyBorder="1" applyAlignment="1">
      <alignment horizontal="center" vertical="center" textRotation="255"/>
    </xf>
    <xf numFmtId="0" fontId="21" fillId="11" borderId="10" xfId="0" applyFont="1" applyFill="1" applyBorder="1" applyAlignment="1">
      <alignment horizontal="center" vertical="center" textRotation="255"/>
    </xf>
    <xf numFmtId="0" fontId="21" fillId="11" borderId="11" xfId="0" applyFont="1" applyFill="1" applyBorder="1" applyAlignment="1">
      <alignment horizontal="center" vertical="center" textRotation="255"/>
    </xf>
    <xf numFmtId="0" fontId="4" fillId="7" borderId="9" xfId="0" applyFont="1" applyFill="1" applyBorder="1" applyAlignment="1">
      <alignment horizontal="center" vertical="center" textRotation="255"/>
    </xf>
    <xf numFmtId="0" fontId="4" fillId="7" borderId="10" xfId="0" applyFont="1" applyFill="1" applyBorder="1" applyAlignment="1">
      <alignment horizontal="center" vertical="center" textRotation="255"/>
    </xf>
    <xf numFmtId="0" fontId="4" fillId="7" borderId="11" xfId="0" applyFont="1" applyFill="1" applyBorder="1" applyAlignment="1">
      <alignment horizontal="center" vertical="center" textRotation="255"/>
    </xf>
    <xf numFmtId="0" fontId="21" fillId="11" borderId="6" xfId="0" applyFont="1" applyFill="1" applyBorder="1" applyAlignment="1">
      <alignment horizontal="center" vertical="center" textRotation="255"/>
    </xf>
    <xf numFmtId="0" fontId="21" fillId="11" borderId="7" xfId="0" applyFont="1" applyFill="1" applyBorder="1" applyAlignment="1">
      <alignment horizontal="center" vertical="center" textRotation="255"/>
    </xf>
    <xf numFmtId="0" fontId="21" fillId="11" borderId="8" xfId="0" applyFont="1" applyFill="1" applyBorder="1" applyAlignment="1">
      <alignment horizontal="center" vertical="center" textRotation="255"/>
    </xf>
    <xf numFmtId="0" fontId="4" fillId="7" borderId="6" xfId="0" applyFont="1" applyFill="1" applyBorder="1" applyAlignment="1">
      <alignment horizontal="center" vertical="center" textRotation="255"/>
    </xf>
    <xf numFmtId="0" fontId="4" fillId="7" borderId="7" xfId="0" applyFont="1" applyFill="1" applyBorder="1" applyAlignment="1">
      <alignment horizontal="center" vertical="center" textRotation="255"/>
    </xf>
    <xf numFmtId="0" fontId="4" fillId="7" borderId="8" xfId="0" applyFont="1" applyFill="1" applyBorder="1" applyAlignment="1">
      <alignment horizontal="center" vertical="center" textRotation="255"/>
    </xf>
    <xf numFmtId="0" fontId="21" fillId="6" borderId="6" xfId="0" applyFont="1" applyFill="1" applyBorder="1" applyAlignment="1">
      <alignment horizontal="center" vertical="center" textRotation="255"/>
    </xf>
    <xf numFmtId="0" fontId="21" fillId="6" borderId="7" xfId="0" applyFont="1" applyFill="1" applyBorder="1" applyAlignment="1">
      <alignment horizontal="center" vertical="center" textRotation="255"/>
    </xf>
    <xf numFmtId="0" fontId="21" fillId="6" borderId="8" xfId="0" applyFont="1" applyFill="1" applyBorder="1" applyAlignment="1">
      <alignment horizontal="center" vertical="center" textRotation="255"/>
    </xf>
    <xf numFmtId="0" fontId="21" fillId="6" borderId="9" xfId="0" applyFont="1" applyFill="1" applyBorder="1" applyAlignment="1">
      <alignment horizontal="center" vertical="center" textRotation="255"/>
    </xf>
    <xf numFmtId="0" fontId="21" fillId="6" borderId="10" xfId="0" applyFont="1" applyFill="1" applyBorder="1" applyAlignment="1">
      <alignment horizontal="center" vertical="center" textRotation="255"/>
    </xf>
    <xf numFmtId="0" fontId="21" fillId="6" borderId="11" xfId="0" applyFont="1" applyFill="1" applyBorder="1" applyAlignment="1">
      <alignment horizontal="center" vertical="center" textRotation="255"/>
    </xf>
    <xf numFmtId="0" fontId="4" fillId="0" borderId="12" xfId="0" applyFont="1" applyFill="1" applyBorder="1" applyAlignment="1">
      <alignment horizontal="center" vertical="center" textRotation="255"/>
    </xf>
    <xf numFmtId="0" fontId="4" fillId="0" borderId="13" xfId="0" applyFont="1" applyFill="1" applyBorder="1" applyAlignment="1">
      <alignment horizontal="center" vertical="center" textRotation="255"/>
    </xf>
    <xf numFmtId="0" fontId="4" fillId="0" borderId="14" xfId="0" applyFont="1" applyFill="1" applyBorder="1" applyAlignment="1">
      <alignment horizontal="center" vertical="center" textRotation="255"/>
    </xf>
    <xf numFmtId="0" fontId="21" fillId="4" borderId="6" xfId="0" applyFont="1" applyFill="1" applyBorder="1" applyAlignment="1">
      <alignment horizontal="center" vertical="center" textRotation="255"/>
    </xf>
    <xf numFmtId="0" fontId="21" fillId="4" borderId="7" xfId="0" applyFont="1" applyFill="1" applyBorder="1" applyAlignment="1">
      <alignment horizontal="center" vertical="center" textRotation="255"/>
    </xf>
    <xf numFmtId="0" fontId="21" fillId="4" borderId="8" xfId="0" applyFont="1" applyFill="1" applyBorder="1" applyAlignment="1">
      <alignment horizontal="center" vertical="center" textRotation="255"/>
    </xf>
    <xf numFmtId="0" fontId="21" fillId="4" borderId="9" xfId="0" applyFont="1" applyFill="1" applyBorder="1" applyAlignment="1">
      <alignment horizontal="center" vertical="center" textRotation="255"/>
    </xf>
    <xf numFmtId="0" fontId="21" fillId="4" borderId="10" xfId="0" applyFont="1" applyFill="1" applyBorder="1" applyAlignment="1">
      <alignment horizontal="center" vertical="center" textRotation="255"/>
    </xf>
    <xf numFmtId="0" fontId="21" fillId="4" borderId="11" xfId="0" applyFont="1" applyFill="1" applyBorder="1" applyAlignment="1">
      <alignment horizontal="center" vertical="center" textRotation="255"/>
    </xf>
    <xf numFmtId="0" fontId="4" fillId="0" borderId="15" xfId="0" applyFont="1" applyFill="1" applyBorder="1" applyAlignment="1">
      <alignment horizontal="center" vertical="center" textRotation="255"/>
    </xf>
    <xf numFmtId="0" fontId="4" fillId="0" borderId="16" xfId="0" applyFont="1" applyFill="1" applyBorder="1" applyAlignment="1">
      <alignment horizontal="center" vertical="center" textRotation="255"/>
    </xf>
    <xf numFmtId="0" fontId="4" fillId="0" borderId="17" xfId="0" applyFont="1" applyFill="1" applyBorder="1" applyAlignment="1">
      <alignment horizontal="center" vertical="center" textRotation="255"/>
    </xf>
    <xf numFmtId="0" fontId="4" fillId="0" borderId="18" xfId="0" applyFont="1" applyFill="1" applyBorder="1" applyAlignment="1">
      <alignment horizontal="center" vertical="center" textRotation="255"/>
    </xf>
    <xf numFmtId="0" fontId="4" fillId="0" borderId="19" xfId="0" applyFont="1" applyFill="1" applyBorder="1" applyAlignment="1">
      <alignment horizontal="center" vertical="center" textRotation="255"/>
    </xf>
    <xf numFmtId="0" fontId="4" fillId="0" borderId="20" xfId="0" applyFont="1" applyFill="1" applyBorder="1" applyAlignment="1">
      <alignment horizontal="center" vertical="center" textRotation="255"/>
    </xf>
    <xf numFmtId="0" fontId="4" fillId="0" borderId="6" xfId="0" applyFont="1" applyFill="1" applyBorder="1" applyAlignment="1">
      <alignment horizontal="center" vertical="center" textRotation="255"/>
    </xf>
    <xf numFmtId="0" fontId="4" fillId="0" borderId="7" xfId="0" applyFont="1" applyFill="1" applyBorder="1" applyAlignment="1">
      <alignment horizontal="center" vertical="center" textRotation="255"/>
    </xf>
    <xf numFmtId="0" fontId="4" fillId="0" borderId="8" xfId="0" applyFont="1" applyFill="1" applyBorder="1" applyAlignment="1">
      <alignment horizontal="center" vertical="center" textRotation="255"/>
    </xf>
    <xf numFmtId="0" fontId="4" fillId="0" borderId="21" xfId="0" applyFont="1" applyFill="1" applyBorder="1" applyAlignment="1">
      <alignment horizontal="center" vertical="center" textRotation="255"/>
    </xf>
    <xf numFmtId="0" fontId="4" fillId="0" borderId="22" xfId="0" applyFont="1" applyFill="1" applyBorder="1" applyAlignment="1">
      <alignment horizontal="center" vertical="center" textRotation="255"/>
    </xf>
    <xf numFmtId="0" fontId="4" fillId="0" borderId="23" xfId="0" applyFont="1" applyFill="1" applyBorder="1" applyAlignment="1">
      <alignment horizontal="center" vertical="center" textRotation="255"/>
    </xf>
    <xf numFmtId="0" fontId="4" fillId="0" borderId="9" xfId="0" applyFont="1" applyFill="1" applyBorder="1" applyAlignment="1">
      <alignment horizontal="center" vertical="center" textRotation="255"/>
    </xf>
    <xf numFmtId="0" fontId="4" fillId="0" borderId="10" xfId="0" applyFont="1" applyFill="1" applyBorder="1" applyAlignment="1">
      <alignment horizontal="center" vertical="center" textRotation="255"/>
    </xf>
    <xf numFmtId="0" fontId="4" fillId="0" borderId="11" xfId="0" applyFont="1" applyFill="1" applyBorder="1" applyAlignment="1">
      <alignment horizontal="center" vertical="center" textRotation="255"/>
    </xf>
    <xf numFmtId="0" fontId="4" fillId="0" borderId="24" xfId="0" applyFont="1" applyFill="1" applyBorder="1" applyAlignment="1">
      <alignment horizontal="center" vertical="center" textRotation="255"/>
    </xf>
    <xf numFmtId="0" fontId="4" fillId="0" borderId="25" xfId="0" applyFont="1" applyFill="1" applyBorder="1" applyAlignment="1">
      <alignment horizontal="center" vertical="center" textRotation="255"/>
    </xf>
    <xf numFmtId="0" fontId="4" fillId="0" borderId="26" xfId="0" applyFont="1" applyFill="1" applyBorder="1" applyAlignment="1">
      <alignment horizontal="center" vertical="center" textRotation="255"/>
    </xf>
    <xf numFmtId="0" fontId="9" fillId="0" borderId="0" xfId="0" applyFont="1" applyAlignment="1">
      <alignment horizontal="center" vertical="center"/>
    </xf>
    <xf numFmtId="0" fontId="4" fillId="0" borderId="27" xfId="0" applyFont="1" applyFill="1" applyBorder="1" applyAlignment="1">
      <alignment horizontal="center" vertical="center" textRotation="255"/>
    </xf>
    <xf numFmtId="0" fontId="4" fillId="0" borderId="28" xfId="0" applyFont="1" applyFill="1" applyBorder="1" applyAlignment="1">
      <alignment horizontal="center" vertical="center" textRotation="255"/>
    </xf>
    <xf numFmtId="0" fontId="4" fillId="0" borderId="29" xfId="0" applyFont="1" applyFill="1" applyBorder="1" applyAlignment="1">
      <alignment horizontal="center" vertical="center" textRotation="255"/>
    </xf>
    <xf numFmtId="0" fontId="4" fillId="0" borderId="30" xfId="0" applyFont="1" applyFill="1" applyBorder="1" applyAlignment="1">
      <alignment horizontal="center" vertical="center" textRotation="255"/>
    </xf>
    <xf numFmtId="0" fontId="4" fillId="0" borderId="31" xfId="0" applyFont="1" applyFill="1" applyBorder="1" applyAlignment="1">
      <alignment horizontal="center" vertical="center" textRotation="255"/>
    </xf>
    <xf numFmtId="0" fontId="4" fillId="0" borderId="32" xfId="0" applyFont="1" applyFill="1" applyBorder="1" applyAlignment="1">
      <alignment horizontal="center" vertical="center" textRotation="255"/>
    </xf>
    <xf numFmtId="0" fontId="4" fillId="0" borderId="33" xfId="0" applyFont="1" applyFill="1" applyBorder="1" applyAlignment="1">
      <alignment horizontal="center" vertical="center" textRotation="255"/>
    </xf>
    <xf numFmtId="0" fontId="4" fillId="0" borderId="34" xfId="0" applyFont="1" applyFill="1" applyBorder="1" applyAlignment="1">
      <alignment horizontal="center" vertical="center" textRotation="255"/>
    </xf>
    <xf numFmtId="0" fontId="4" fillId="0" borderId="35" xfId="0" applyFont="1" applyFill="1" applyBorder="1" applyAlignment="1">
      <alignment horizontal="center" vertical="center" textRotation="255"/>
    </xf>
    <xf numFmtId="0" fontId="13" fillId="0" borderId="0" xfId="0" applyFont="1" applyFill="1" applyAlignment="1">
      <alignment horizontal="center" vertical="center"/>
    </xf>
    <xf numFmtId="0" fontId="4" fillId="0" borderId="36" xfId="0" applyFont="1" applyFill="1" applyBorder="1" applyAlignment="1">
      <alignment horizontal="center" vertical="center" textRotation="255"/>
    </xf>
    <xf numFmtId="0" fontId="4" fillId="0" borderId="37" xfId="0" applyFont="1" applyFill="1" applyBorder="1" applyAlignment="1">
      <alignment horizontal="center" vertical="center" textRotation="255"/>
    </xf>
    <xf numFmtId="0" fontId="4" fillId="0" borderId="38" xfId="0" applyFont="1" applyFill="1" applyBorder="1" applyAlignment="1">
      <alignment horizontal="center" vertical="center" textRotation="255"/>
    </xf>
    <xf numFmtId="0" fontId="4" fillId="0" borderId="39" xfId="0" applyFont="1" applyFill="1" applyBorder="1" applyAlignment="1">
      <alignment horizontal="center" vertical="center" textRotation="255"/>
    </xf>
    <xf numFmtId="0" fontId="4" fillId="0" borderId="40" xfId="0" applyFont="1" applyFill="1" applyBorder="1" applyAlignment="1">
      <alignment horizontal="center" vertical="center" textRotation="255"/>
    </xf>
    <xf numFmtId="0" fontId="4" fillId="0" borderId="41" xfId="0" applyFont="1" applyFill="1" applyBorder="1" applyAlignment="1">
      <alignment horizontal="center" vertical="center" textRotation="255"/>
    </xf>
    <xf numFmtId="0" fontId="5" fillId="0" borderId="0" xfId="0" applyFont="1" applyFill="1" applyBorder="1" applyAlignment="1">
      <alignment horizontal="center" vertical="center" textRotation="255"/>
    </xf>
    <xf numFmtId="0" fontId="5" fillId="0" borderId="0" xfId="0" applyFont="1" applyFill="1" applyBorder="1" applyAlignment="1" applyProtection="1">
      <alignment vertical="distributed" textRotation="255"/>
      <protection locked="0"/>
    </xf>
    <xf numFmtId="0" fontId="5" fillId="0" borderId="0" xfId="0" applyFont="1" applyFill="1" applyBorder="1" applyAlignment="1" applyProtection="1">
      <alignment horizontal="left" vertical="distributed" textRotation="255"/>
      <protection locked="0"/>
    </xf>
    <xf numFmtId="0" fontId="0" fillId="0" borderId="42" xfId="0" applyBorder="1" applyAlignment="1">
      <alignment horizontal="left" vertical="center"/>
    </xf>
    <xf numFmtId="0" fontId="0" fillId="0" borderId="43" xfId="0" applyBorder="1" applyAlignment="1">
      <alignment horizontal="left" vertical="center"/>
    </xf>
    <xf numFmtId="0" fontId="0" fillId="0" borderId="44" xfId="0" applyBorder="1" applyAlignment="1">
      <alignment horizontal="left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2" borderId="48" xfId="0" applyFill="1" applyBorder="1" applyAlignment="1">
      <alignment horizontal="center" vertical="center"/>
    </xf>
    <xf numFmtId="0" fontId="0" fillId="2" borderId="49" xfId="0" applyFill="1" applyBorder="1" applyAlignment="1">
      <alignment horizontal="center" vertical="center"/>
    </xf>
    <xf numFmtId="0" fontId="0" fillId="2" borderId="50" xfId="0" applyFill="1" applyBorder="1" applyAlignment="1">
      <alignment horizontal="center" vertical="center"/>
    </xf>
    <xf numFmtId="0" fontId="0" fillId="2" borderId="51" xfId="0" applyFill="1" applyBorder="1" applyAlignment="1">
      <alignment horizontal="center" vertical="center"/>
    </xf>
    <xf numFmtId="0" fontId="0" fillId="2" borderId="52" xfId="0" applyFill="1" applyBorder="1" applyAlignment="1">
      <alignment horizontal="center" vertical="center"/>
    </xf>
    <xf numFmtId="0" fontId="0" fillId="2" borderId="53" xfId="0" applyFill="1" applyBorder="1" applyAlignment="1">
      <alignment horizontal="center" vertic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12" fillId="0" borderId="0" xfId="0" applyFont="1" applyFill="1" applyBorder="1" applyAlignment="1">
      <alignment horizontal="center" vertical="distributed" textRotation="255"/>
    </xf>
    <xf numFmtId="177" fontId="6" fillId="0" borderId="0" xfId="0" applyNumberFormat="1" applyFont="1" applyBorder="1" applyAlignment="1" applyProtection="1">
      <alignment horizontal="center"/>
      <protection hidden="1" locked="0"/>
    </xf>
    <xf numFmtId="177" fontId="7" fillId="0" borderId="0" xfId="0" applyNumberFormat="1" applyFont="1" applyFill="1" applyBorder="1" applyAlignment="1" applyProtection="1">
      <alignment horizontal="center" vertical="center" textRotation="90"/>
      <protection hidden="1"/>
    </xf>
    <xf numFmtId="177" fontId="7" fillId="0" borderId="0" xfId="0" applyNumberFormat="1" applyFont="1" applyFill="1" applyBorder="1" applyAlignment="1" applyProtection="1">
      <alignment horizontal="center" vertical="center" textRotation="180"/>
      <protection hidden="1"/>
    </xf>
    <xf numFmtId="177" fontId="0" fillId="0" borderId="0" xfId="0" applyNumberFormat="1" applyBorder="1" applyAlignment="1">
      <alignment horizontal="left" vertical="center"/>
    </xf>
    <xf numFmtId="177" fontId="0" fillId="0" borderId="0" xfId="0" applyNumberFormat="1" applyBorder="1" applyAlignment="1">
      <alignment horizontal="center" vertical="center"/>
    </xf>
    <xf numFmtId="177" fontId="0" fillId="12" borderId="0" xfId="0" applyNumberFormat="1" applyFill="1" applyBorder="1" applyAlignment="1">
      <alignment horizontal="center" vertical="center"/>
    </xf>
    <xf numFmtId="177" fontId="0" fillId="0" borderId="0" xfId="0" applyNumberFormat="1" applyBorder="1" applyAlignment="1">
      <alignment horizontal="center"/>
    </xf>
    <xf numFmtId="0" fontId="13" fillId="0" borderId="0" xfId="0" applyFont="1" applyAlignment="1">
      <alignment horizontal="center" vertical="center"/>
    </xf>
    <xf numFmtId="177" fontId="6" fillId="0" borderId="42" xfId="0" applyNumberFormat="1" applyFont="1" applyBorder="1" applyAlignment="1" applyProtection="1">
      <alignment horizontal="center" vertical="center"/>
      <protection hidden="1" locked="0"/>
    </xf>
    <xf numFmtId="177" fontId="6" fillId="0" borderId="43" xfId="0" applyNumberFormat="1" applyFont="1" applyBorder="1" applyAlignment="1" applyProtection="1">
      <alignment horizontal="center" vertical="center"/>
      <protection hidden="1" locked="0"/>
    </xf>
    <xf numFmtId="177" fontId="6" fillId="0" borderId="44" xfId="0" applyNumberFormat="1" applyFont="1" applyBorder="1" applyAlignment="1" applyProtection="1">
      <alignment horizontal="center" vertical="center"/>
      <protection hidden="1" locked="0"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178" fontId="7" fillId="0" borderId="0" xfId="0" applyNumberFormat="1" applyFont="1" applyFill="1" applyBorder="1" applyAlignment="1" applyProtection="1">
      <alignment horizontal="center" vertical="center"/>
      <protection hidden="1"/>
    </xf>
    <xf numFmtId="178" fontId="6" fillId="0" borderId="42" xfId="0" applyNumberFormat="1" applyFont="1" applyBorder="1" applyAlignment="1" applyProtection="1">
      <alignment horizontal="center" vertical="center"/>
      <protection hidden="1" locked="0"/>
    </xf>
    <xf numFmtId="178" fontId="6" fillId="0" borderId="43" xfId="0" applyNumberFormat="1" applyFont="1" applyBorder="1" applyAlignment="1" applyProtection="1">
      <alignment horizontal="center" vertical="center"/>
      <protection hidden="1" locked="0"/>
    </xf>
    <xf numFmtId="178" fontId="6" fillId="0" borderId="44" xfId="0" applyNumberFormat="1" applyFont="1" applyBorder="1" applyAlignment="1" applyProtection="1">
      <alignment horizontal="center" vertical="center"/>
      <protection hidden="1" locked="0"/>
    </xf>
    <xf numFmtId="0" fontId="5" fillId="2" borderId="0" xfId="0" applyFont="1" applyFill="1" applyBorder="1" applyAlignment="1">
      <alignment/>
    </xf>
    <xf numFmtId="0" fontId="7" fillId="2" borderId="0" xfId="0" applyFont="1" applyFill="1" applyBorder="1" applyAlignment="1">
      <alignment/>
    </xf>
    <xf numFmtId="0" fontId="0" fillId="2" borderId="0" xfId="0" applyFill="1" applyAlignment="1">
      <alignment/>
    </xf>
    <xf numFmtId="0" fontId="9" fillId="2" borderId="0" xfId="0" applyFont="1" applyFill="1" applyAlignment="1">
      <alignment/>
    </xf>
    <xf numFmtId="0" fontId="7" fillId="2" borderId="3" xfId="0" applyFont="1" applyFill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6.jpeg" /><Relationship Id="rId6" Type="http://schemas.openxmlformats.org/officeDocument/2006/relationships/image" Target="../media/image5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15</xdr:row>
      <xdr:rowOff>0</xdr:rowOff>
    </xdr:from>
    <xdr:to>
      <xdr:col>8</xdr:col>
      <xdr:colOff>219075</xdr:colOff>
      <xdr:row>31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5425" y="3514725"/>
          <a:ext cx="5076825" cy="3705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8</xdr:col>
      <xdr:colOff>219075</xdr:colOff>
      <xdr:row>49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95425" y="7715250"/>
          <a:ext cx="5076825" cy="3695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800100</xdr:colOff>
      <xdr:row>55</xdr:row>
      <xdr:rowOff>9525</xdr:rowOff>
    </xdr:from>
    <xdr:to>
      <xdr:col>4</xdr:col>
      <xdr:colOff>476250</xdr:colOff>
      <xdr:row>62</xdr:row>
      <xdr:rowOff>133350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85900" y="12753975"/>
          <a:ext cx="2105025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66</xdr:row>
      <xdr:rowOff>0</xdr:rowOff>
    </xdr:from>
    <xdr:to>
      <xdr:col>4</xdr:col>
      <xdr:colOff>285750</xdr:colOff>
      <xdr:row>73</xdr:row>
      <xdr:rowOff>66675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95425" y="15259050"/>
          <a:ext cx="1905000" cy="1752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4</xdr:col>
      <xdr:colOff>238125</xdr:colOff>
      <xdr:row>83</xdr:row>
      <xdr:rowOff>161925</xdr:rowOff>
    </xdr:to>
    <xdr:pic>
      <xdr:nvPicPr>
        <xdr:cNvPr id="5" name="Picture 1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95425" y="17630775"/>
          <a:ext cx="1857375" cy="176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76</xdr:row>
      <xdr:rowOff>0</xdr:rowOff>
    </xdr:from>
    <xdr:to>
      <xdr:col>9</xdr:col>
      <xdr:colOff>257175</xdr:colOff>
      <xdr:row>91</xdr:row>
      <xdr:rowOff>0</xdr:rowOff>
    </xdr:to>
    <xdr:pic>
      <xdr:nvPicPr>
        <xdr:cNvPr id="6" name="Picture 1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924300" y="17630775"/>
          <a:ext cx="3495675" cy="3514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103</xdr:row>
      <xdr:rowOff>0</xdr:rowOff>
    </xdr:from>
    <xdr:to>
      <xdr:col>4</xdr:col>
      <xdr:colOff>209550</xdr:colOff>
      <xdr:row>110</xdr:row>
      <xdr:rowOff>142875</xdr:rowOff>
    </xdr:to>
    <xdr:pic>
      <xdr:nvPicPr>
        <xdr:cNvPr id="7" name="Picture 2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495425" y="23888700"/>
          <a:ext cx="1828800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103</xdr:row>
      <xdr:rowOff>0</xdr:rowOff>
    </xdr:from>
    <xdr:to>
      <xdr:col>9</xdr:col>
      <xdr:colOff>314325</xdr:colOff>
      <xdr:row>118</xdr:row>
      <xdr:rowOff>76200</xdr:rowOff>
    </xdr:to>
    <xdr:pic>
      <xdr:nvPicPr>
        <xdr:cNvPr id="8" name="Picture 2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924300" y="23888700"/>
          <a:ext cx="3552825" cy="3590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125</xdr:row>
      <xdr:rowOff>0</xdr:rowOff>
    </xdr:from>
    <xdr:to>
      <xdr:col>4</xdr:col>
      <xdr:colOff>209550</xdr:colOff>
      <xdr:row>132</xdr:row>
      <xdr:rowOff>161925</xdr:rowOff>
    </xdr:to>
    <xdr:pic>
      <xdr:nvPicPr>
        <xdr:cNvPr id="9" name="Picture 2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495425" y="29003625"/>
          <a:ext cx="1828800" cy="176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125</xdr:row>
      <xdr:rowOff>0</xdr:rowOff>
    </xdr:from>
    <xdr:to>
      <xdr:col>6</xdr:col>
      <xdr:colOff>666750</xdr:colOff>
      <xdr:row>128</xdr:row>
      <xdr:rowOff>38100</xdr:rowOff>
    </xdr:to>
    <xdr:pic>
      <xdr:nvPicPr>
        <xdr:cNvPr id="10" name="Picture 24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924300" y="29003625"/>
          <a:ext cx="14763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136</xdr:row>
      <xdr:rowOff>0</xdr:rowOff>
    </xdr:from>
    <xdr:to>
      <xdr:col>4</xdr:col>
      <xdr:colOff>219075</xdr:colOff>
      <xdr:row>143</xdr:row>
      <xdr:rowOff>57150</xdr:rowOff>
    </xdr:to>
    <xdr:pic>
      <xdr:nvPicPr>
        <xdr:cNvPr id="11" name="Picture 25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495425" y="31518225"/>
          <a:ext cx="18383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136</xdr:row>
      <xdr:rowOff>0</xdr:rowOff>
    </xdr:from>
    <xdr:to>
      <xdr:col>6</xdr:col>
      <xdr:colOff>666750</xdr:colOff>
      <xdr:row>138</xdr:row>
      <xdr:rowOff>180975</xdr:rowOff>
    </xdr:to>
    <xdr:pic>
      <xdr:nvPicPr>
        <xdr:cNvPr id="12" name="Picture 26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924300" y="31518225"/>
          <a:ext cx="14763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H145"/>
  <sheetViews>
    <sheetView view="pageBreakPreview" zoomScaleSheetLayoutView="100" workbookViewId="0" topLeftCell="A1">
      <selection activeCell="B3" sqref="B3:J3"/>
    </sheetView>
  </sheetViews>
  <sheetFormatPr defaultColWidth="9.00390625" defaultRowHeight="18" customHeight="1"/>
  <cols>
    <col min="1" max="1" width="9.00390625" style="45" customWidth="1"/>
    <col min="2" max="10" width="10.625" style="45" customWidth="1"/>
    <col min="11" max="16384" width="9.00390625" style="45" customWidth="1"/>
  </cols>
  <sheetData>
    <row r="3" spans="2:34" ht="18" customHeight="1">
      <c r="B3" s="65" t="s">
        <v>68</v>
      </c>
      <c r="C3" s="65"/>
      <c r="D3" s="65"/>
      <c r="E3" s="65"/>
      <c r="F3" s="65"/>
      <c r="G3" s="65"/>
      <c r="H3" s="65"/>
      <c r="I3" s="65"/>
      <c r="J3" s="65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</row>
    <row r="4" spans="2:34" ht="18" customHeight="1">
      <c r="B4" s="43"/>
      <c r="C4" s="43"/>
      <c r="D4" s="43"/>
      <c r="E4" s="43"/>
      <c r="F4" s="43"/>
      <c r="G4" s="43"/>
      <c r="H4" s="43"/>
      <c r="I4" s="43"/>
      <c r="J4" s="43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</row>
    <row r="5" spans="2:10" ht="18" customHeight="1">
      <c r="B5" s="64" t="s">
        <v>90</v>
      </c>
      <c r="C5" s="64"/>
      <c r="D5" s="64"/>
      <c r="E5" s="64"/>
      <c r="F5" s="64"/>
      <c r="G5" s="64"/>
      <c r="H5" s="64"/>
      <c r="I5" s="64"/>
      <c r="J5" s="64"/>
    </row>
    <row r="6" spans="2:32" ht="18" customHeight="1">
      <c r="B6" s="64" t="s">
        <v>75</v>
      </c>
      <c r="C6" s="64"/>
      <c r="D6" s="64"/>
      <c r="E6" s="64"/>
      <c r="F6" s="64"/>
      <c r="G6" s="64"/>
      <c r="H6" s="64"/>
      <c r="I6" s="64"/>
      <c r="J6" s="64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</row>
    <row r="7" spans="2:32" ht="18" customHeight="1">
      <c r="B7" s="64" t="s">
        <v>73</v>
      </c>
      <c r="C7" s="64"/>
      <c r="D7" s="64"/>
      <c r="E7" s="64"/>
      <c r="F7" s="64"/>
      <c r="G7" s="64"/>
      <c r="H7" s="64"/>
      <c r="I7" s="64"/>
      <c r="J7" s="64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</row>
    <row r="8" spans="2:34" ht="18" customHeight="1">
      <c r="B8" s="61" t="s">
        <v>66</v>
      </c>
      <c r="C8" s="61"/>
      <c r="D8" s="61"/>
      <c r="E8" s="61"/>
      <c r="F8" s="61"/>
      <c r="G8" s="61"/>
      <c r="H8" s="61"/>
      <c r="I8" s="61"/>
      <c r="J8" s="61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</row>
    <row r="9" spans="2:34" ht="18" customHeight="1">
      <c r="B9" s="61" t="s">
        <v>91</v>
      </c>
      <c r="C9" s="61"/>
      <c r="D9" s="61"/>
      <c r="E9" s="61"/>
      <c r="F9" s="61"/>
      <c r="G9" s="61"/>
      <c r="H9" s="61"/>
      <c r="I9" s="61"/>
      <c r="J9" s="61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</row>
    <row r="10" spans="2:32" ht="18" customHeight="1">
      <c r="B10" s="62" t="s">
        <v>74</v>
      </c>
      <c r="C10" s="62"/>
      <c r="D10" s="62"/>
      <c r="E10" s="62"/>
      <c r="F10" s="62"/>
      <c r="G10" s="62"/>
      <c r="H10" s="62"/>
      <c r="I10" s="62"/>
      <c r="J10" s="62"/>
      <c r="K10" s="48"/>
      <c r="L10" s="49"/>
      <c r="M10" s="49"/>
      <c r="N10" s="50"/>
      <c r="O10" s="50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7"/>
      <c r="AD10" s="47"/>
      <c r="AE10" s="47"/>
      <c r="AF10" s="47"/>
    </row>
    <row r="11" spans="2:32" ht="18" customHeight="1">
      <c r="B11" s="64" t="s">
        <v>76</v>
      </c>
      <c r="C11" s="64"/>
      <c r="D11" s="64"/>
      <c r="E11" s="64"/>
      <c r="F11" s="64"/>
      <c r="G11" s="64"/>
      <c r="H11" s="64"/>
      <c r="I11" s="64"/>
      <c r="J11" s="64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</row>
    <row r="12" spans="2:32" ht="18" customHeight="1">
      <c r="B12" s="64" t="s">
        <v>77</v>
      </c>
      <c r="C12" s="64"/>
      <c r="D12" s="64"/>
      <c r="E12" s="64"/>
      <c r="F12" s="64"/>
      <c r="G12" s="64"/>
      <c r="H12" s="64"/>
      <c r="I12" s="64"/>
      <c r="J12" s="64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</row>
    <row r="13" spans="2:10" ht="18" customHeight="1">
      <c r="B13" s="66" t="s">
        <v>78</v>
      </c>
      <c r="C13" s="66"/>
      <c r="D13" s="66"/>
      <c r="E13" s="66"/>
      <c r="F13" s="66"/>
      <c r="G13" s="66"/>
      <c r="H13" s="66"/>
      <c r="I13" s="66"/>
      <c r="J13" s="66"/>
    </row>
    <row r="14" spans="2:10" ht="18" customHeight="1">
      <c r="B14" s="61" t="s">
        <v>79</v>
      </c>
      <c r="C14" s="61"/>
      <c r="D14" s="61"/>
      <c r="E14" s="61"/>
      <c r="F14" s="61"/>
      <c r="G14" s="61"/>
      <c r="H14" s="61"/>
      <c r="I14" s="61"/>
      <c r="J14" s="61"/>
    </row>
    <row r="15" spans="2:10" ht="24.75" customHeight="1">
      <c r="B15" s="63" t="s">
        <v>67</v>
      </c>
      <c r="C15" s="63"/>
      <c r="D15" s="63"/>
      <c r="E15" s="63"/>
      <c r="F15" s="63"/>
      <c r="G15" s="63"/>
      <c r="H15" s="63"/>
      <c r="I15" s="63"/>
      <c r="J15" s="63"/>
    </row>
    <row r="16" spans="2:10" ht="18" customHeight="1">
      <c r="B16" s="52"/>
      <c r="C16" s="52"/>
      <c r="D16" s="52"/>
      <c r="E16" s="52"/>
      <c r="F16" s="52"/>
      <c r="G16" s="52"/>
      <c r="H16" s="52"/>
      <c r="I16" s="52"/>
      <c r="J16" s="52"/>
    </row>
    <row r="17" spans="2:10" ht="18" customHeight="1">
      <c r="B17" s="52"/>
      <c r="C17" s="52"/>
      <c r="D17" s="52"/>
      <c r="E17" s="52"/>
      <c r="F17" s="52"/>
      <c r="G17" s="52"/>
      <c r="H17" s="52"/>
      <c r="I17" s="52"/>
      <c r="J17" s="52"/>
    </row>
    <row r="18" spans="2:10" ht="18" customHeight="1">
      <c r="B18" s="52"/>
      <c r="C18" s="52"/>
      <c r="D18" s="52"/>
      <c r="E18" s="52"/>
      <c r="F18" s="52"/>
      <c r="G18" s="52"/>
      <c r="H18" s="52"/>
      <c r="I18" s="52"/>
      <c r="J18" s="52"/>
    </row>
    <row r="19" spans="2:10" ht="18" customHeight="1">
      <c r="B19" s="52"/>
      <c r="C19" s="52"/>
      <c r="D19" s="52"/>
      <c r="E19" s="52"/>
      <c r="F19" s="52"/>
      <c r="G19" s="52"/>
      <c r="H19" s="52"/>
      <c r="I19" s="52"/>
      <c r="J19" s="52"/>
    </row>
    <row r="20" spans="2:10" ht="18" customHeight="1">
      <c r="B20" s="52"/>
      <c r="C20" s="52"/>
      <c r="D20" s="52"/>
      <c r="E20" s="52"/>
      <c r="F20" s="52"/>
      <c r="G20" s="52"/>
      <c r="H20" s="52"/>
      <c r="I20" s="52"/>
      <c r="J20" s="52"/>
    </row>
    <row r="21" spans="2:10" ht="18" customHeight="1">
      <c r="B21" s="52"/>
      <c r="C21" s="52"/>
      <c r="D21" s="52"/>
      <c r="E21" s="52"/>
      <c r="F21" s="52"/>
      <c r="G21" s="52"/>
      <c r="H21" s="52"/>
      <c r="I21" s="52"/>
      <c r="J21" s="52"/>
    </row>
    <row r="22" spans="2:10" ht="18" customHeight="1">
      <c r="B22" s="52"/>
      <c r="C22" s="52"/>
      <c r="D22" s="52"/>
      <c r="E22" s="52"/>
      <c r="F22" s="52"/>
      <c r="G22" s="52"/>
      <c r="H22" s="52"/>
      <c r="I22" s="52"/>
      <c r="J22" s="52"/>
    </row>
    <row r="23" spans="2:10" ht="18" customHeight="1">
      <c r="B23" s="52"/>
      <c r="C23" s="52"/>
      <c r="D23" s="52"/>
      <c r="E23" s="52"/>
      <c r="F23" s="52"/>
      <c r="G23" s="52"/>
      <c r="H23" s="52"/>
      <c r="I23" s="52"/>
      <c r="J23" s="52"/>
    </row>
    <row r="24" spans="2:10" ht="18" customHeight="1">
      <c r="B24" s="52"/>
      <c r="C24" s="52"/>
      <c r="D24" s="52"/>
      <c r="E24" s="52"/>
      <c r="F24" s="52"/>
      <c r="G24" s="52"/>
      <c r="H24" s="52"/>
      <c r="I24" s="52"/>
      <c r="J24" s="52"/>
    </row>
    <row r="25" spans="2:10" ht="18" customHeight="1">
      <c r="B25" s="52"/>
      <c r="C25" s="52"/>
      <c r="D25" s="52"/>
      <c r="E25" s="52"/>
      <c r="F25" s="52"/>
      <c r="G25" s="52"/>
      <c r="H25" s="52"/>
      <c r="I25" s="52"/>
      <c r="J25" s="52"/>
    </row>
    <row r="26" spans="2:10" ht="18" customHeight="1">
      <c r="B26" s="52"/>
      <c r="C26" s="52"/>
      <c r="D26" s="52"/>
      <c r="E26" s="52"/>
      <c r="F26" s="52"/>
      <c r="G26" s="52"/>
      <c r="H26" s="52"/>
      <c r="I26" s="52"/>
      <c r="J26" s="52"/>
    </row>
    <row r="27" spans="2:10" ht="18" customHeight="1">
      <c r="B27" s="52"/>
      <c r="C27" s="52"/>
      <c r="D27" s="52"/>
      <c r="E27" s="52"/>
      <c r="F27" s="52"/>
      <c r="G27" s="52"/>
      <c r="H27" s="52"/>
      <c r="I27" s="52"/>
      <c r="J27" s="52"/>
    </row>
    <row r="28" spans="2:10" ht="18" customHeight="1">
      <c r="B28" s="52"/>
      <c r="C28" s="52"/>
      <c r="D28" s="52"/>
      <c r="E28" s="52"/>
      <c r="F28" s="52"/>
      <c r="G28" s="52"/>
      <c r="H28" s="52"/>
      <c r="I28" s="52"/>
      <c r="J28" s="52"/>
    </row>
    <row r="29" spans="2:10" ht="18" customHeight="1">
      <c r="B29" s="52"/>
      <c r="C29" s="52"/>
      <c r="D29" s="52"/>
      <c r="E29" s="52"/>
      <c r="F29" s="52"/>
      <c r="G29" s="52"/>
      <c r="H29" s="52"/>
      <c r="I29" s="52"/>
      <c r="J29" s="52"/>
    </row>
    <row r="30" spans="2:10" ht="18" customHeight="1">
      <c r="B30" s="52"/>
      <c r="C30" s="52"/>
      <c r="D30" s="52"/>
      <c r="E30" s="52"/>
      <c r="F30" s="52"/>
      <c r="G30" s="52"/>
      <c r="H30" s="52"/>
      <c r="I30" s="52"/>
      <c r="J30" s="52"/>
    </row>
    <row r="31" spans="2:10" ht="18" customHeight="1">
      <c r="B31" s="52"/>
      <c r="C31" s="52"/>
      <c r="D31" s="52"/>
      <c r="E31" s="52"/>
      <c r="F31" s="52"/>
      <c r="G31" s="52"/>
      <c r="H31" s="52"/>
      <c r="I31" s="52"/>
      <c r="J31" s="52"/>
    </row>
    <row r="32" spans="2:10" ht="18" customHeight="1">
      <c r="B32" s="52"/>
      <c r="C32" s="52"/>
      <c r="D32" s="52"/>
      <c r="E32" s="52"/>
      <c r="F32" s="52"/>
      <c r="G32" s="52"/>
      <c r="H32" s="52"/>
      <c r="I32" s="52"/>
      <c r="J32" s="52"/>
    </row>
    <row r="33" spans="2:10" ht="24.75" customHeight="1">
      <c r="B33" s="51" t="s">
        <v>69</v>
      </c>
      <c r="C33" s="52"/>
      <c r="D33" s="52"/>
      <c r="E33" s="52"/>
      <c r="F33" s="52"/>
      <c r="G33" s="52"/>
      <c r="H33" s="52"/>
      <c r="I33" s="52"/>
      <c r="J33" s="52"/>
    </row>
    <row r="34" spans="2:10" ht="18" customHeight="1">
      <c r="B34" s="52"/>
      <c r="C34" s="52"/>
      <c r="D34" s="52"/>
      <c r="E34" s="52"/>
      <c r="F34" s="52"/>
      <c r="G34" s="52"/>
      <c r="H34" s="52"/>
      <c r="I34" s="52"/>
      <c r="J34" s="52"/>
    </row>
    <row r="35" spans="2:10" ht="18" customHeight="1">
      <c r="B35" s="52"/>
      <c r="C35" s="52"/>
      <c r="D35" s="52"/>
      <c r="E35" s="52"/>
      <c r="F35" s="52"/>
      <c r="G35" s="52"/>
      <c r="H35" s="52"/>
      <c r="I35" s="52"/>
      <c r="J35" s="52"/>
    </row>
    <row r="36" spans="2:10" ht="18" customHeight="1">
      <c r="B36" s="52"/>
      <c r="C36" s="52"/>
      <c r="D36" s="52"/>
      <c r="E36" s="52"/>
      <c r="F36" s="52"/>
      <c r="G36" s="52"/>
      <c r="H36" s="52"/>
      <c r="I36" s="52"/>
      <c r="J36" s="52"/>
    </row>
    <row r="37" spans="2:10" ht="18" customHeight="1">
      <c r="B37" s="52"/>
      <c r="C37" s="52"/>
      <c r="D37" s="52"/>
      <c r="E37" s="52"/>
      <c r="F37" s="52"/>
      <c r="G37" s="52"/>
      <c r="H37" s="52"/>
      <c r="I37" s="52"/>
      <c r="J37" s="52"/>
    </row>
    <row r="38" spans="2:10" ht="18" customHeight="1">
      <c r="B38" s="52"/>
      <c r="C38" s="52"/>
      <c r="D38" s="52"/>
      <c r="E38" s="52"/>
      <c r="F38" s="52"/>
      <c r="G38" s="52"/>
      <c r="H38" s="52"/>
      <c r="I38" s="52"/>
      <c r="J38" s="52"/>
    </row>
    <row r="39" spans="2:10" ht="18" customHeight="1">
      <c r="B39" s="52"/>
      <c r="C39" s="52"/>
      <c r="D39" s="52"/>
      <c r="E39" s="52"/>
      <c r="F39" s="52"/>
      <c r="G39" s="52"/>
      <c r="H39" s="52"/>
      <c r="I39" s="52"/>
      <c r="J39" s="52"/>
    </row>
    <row r="40" spans="2:10" ht="18" customHeight="1">
      <c r="B40" s="52"/>
      <c r="C40" s="52"/>
      <c r="D40" s="52"/>
      <c r="E40" s="52"/>
      <c r="F40" s="52"/>
      <c r="G40" s="52"/>
      <c r="H40" s="52"/>
      <c r="I40" s="52"/>
      <c r="J40" s="52"/>
    </row>
    <row r="41" spans="2:10" ht="18" customHeight="1">
      <c r="B41" s="52"/>
      <c r="C41" s="52"/>
      <c r="D41" s="52"/>
      <c r="E41" s="52"/>
      <c r="F41" s="52"/>
      <c r="G41" s="52"/>
      <c r="H41" s="52"/>
      <c r="I41" s="52"/>
      <c r="J41" s="52"/>
    </row>
    <row r="42" spans="2:10" ht="18" customHeight="1">
      <c r="B42" s="52"/>
      <c r="C42" s="52"/>
      <c r="D42" s="52"/>
      <c r="E42" s="52"/>
      <c r="F42" s="52"/>
      <c r="G42" s="52"/>
      <c r="H42" s="52"/>
      <c r="I42" s="52"/>
      <c r="J42" s="52"/>
    </row>
    <row r="43" spans="2:10" ht="18" customHeight="1">
      <c r="B43" s="52"/>
      <c r="C43" s="52"/>
      <c r="D43" s="52"/>
      <c r="E43" s="52"/>
      <c r="F43" s="52"/>
      <c r="G43" s="52"/>
      <c r="H43" s="52"/>
      <c r="I43" s="52"/>
      <c r="J43" s="52"/>
    </row>
    <row r="44" spans="2:10" ht="18" customHeight="1">
      <c r="B44" s="52"/>
      <c r="C44" s="52"/>
      <c r="D44" s="52"/>
      <c r="E44" s="52"/>
      <c r="F44" s="52"/>
      <c r="G44" s="52"/>
      <c r="H44" s="52"/>
      <c r="I44" s="52"/>
      <c r="J44" s="52"/>
    </row>
    <row r="45" spans="2:10" ht="18" customHeight="1">
      <c r="B45" s="52"/>
      <c r="C45" s="52"/>
      <c r="D45" s="52"/>
      <c r="E45" s="52"/>
      <c r="F45" s="52"/>
      <c r="G45" s="52"/>
      <c r="H45" s="52"/>
      <c r="I45" s="52"/>
      <c r="J45" s="52"/>
    </row>
    <row r="46" spans="2:10" ht="18" customHeight="1">
      <c r="B46" s="52"/>
      <c r="C46" s="52"/>
      <c r="D46" s="52"/>
      <c r="E46" s="52"/>
      <c r="F46" s="52"/>
      <c r="G46" s="52"/>
      <c r="H46" s="52"/>
      <c r="I46" s="52"/>
      <c r="J46" s="52"/>
    </row>
    <row r="47" spans="2:10" ht="18" customHeight="1">
      <c r="B47" s="52"/>
      <c r="C47" s="52"/>
      <c r="D47" s="52"/>
      <c r="E47" s="52"/>
      <c r="F47" s="52"/>
      <c r="G47" s="52"/>
      <c r="H47" s="52"/>
      <c r="I47" s="52"/>
      <c r="J47" s="52"/>
    </row>
    <row r="48" spans="2:10" ht="18" customHeight="1">
      <c r="B48" s="52"/>
      <c r="C48" s="52"/>
      <c r="D48" s="52"/>
      <c r="E48" s="52"/>
      <c r="F48" s="52"/>
      <c r="G48" s="52"/>
      <c r="H48" s="52"/>
      <c r="I48" s="52"/>
      <c r="J48" s="52"/>
    </row>
    <row r="49" spans="2:10" ht="18" customHeight="1">
      <c r="B49" s="52"/>
      <c r="C49" s="52"/>
      <c r="D49" s="52"/>
      <c r="E49" s="52"/>
      <c r="F49" s="52"/>
      <c r="G49" s="52"/>
      <c r="H49" s="52"/>
      <c r="I49" s="52"/>
      <c r="J49" s="52"/>
    </row>
    <row r="50" spans="2:10" ht="18" customHeight="1">
      <c r="B50" s="52"/>
      <c r="C50" s="52"/>
      <c r="D50" s="52"/>
      <c r="E50" s="52"/>
      <c r="F50" s="52"/>
      <c r="G50" s="52"/>
      <c r="H50" s="52"/>
      <c r="I50" s="52"/>
      <c r="J50" s="52"/>
    </row>
    <row r="51" spans="2:10" ht="18" customHeight="1">
      <c r="B51" s="52"/>
      <c r="C51" s="52"/>
      <c r="D51" s="52"/>
      <c r="E51" s="52"/>
      <c r="F51" s="52"/>
      <c r="G51" s="52"/>
      <c r="H51" s="52"/>
      <c r="I51" s="52"/>
      <c r="J51" s="52"/>
    </row>
    <row r="52" spans="2:34" ht="18" customHeight="1">
      <c r="B52" s="65" t="s">
        <v>88</v>
      </c>
      <c r="C52" s="65"/>
      <c r="D52" s="65"/>
      <c r="E52" s="65"/>
      <c r="F52" s="65"/>
      <c r="G52" s="65"/>
      <c r="H52" s="65"/>
      <c r="I52" s="65"/>
      <c r="J52" s="65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</row>
    <row r="53" spans="2:34" ht="18" customHeight="1">
      <c r="B53" s="43"/>
      <c r="C53" s="43"/>
      <c r="D53" s="43"/>
      <c r="E53" s="43"/>
      <c r="F53" s="43"/>
      <c r="G53" s="43"/>
      <c r="H53" s="43"/>
      <c r="I53" s="43"/>
      <c r="J53" s="43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</row>
    <row r="54" spans="2:10" ht="18" customHeight="1">
      <c r="B54" s="64" t="s">
        <v>92</v>
      </c>
      <c r="C54" s="64"/>
      <c r="D54" s="64"/>
      <c r="E54" s="64"/>
      <c r="F54" s="64"/>
      <c r="G54" s="64"/>
      <c r="H54" s="64"/>
      <c r="I54" s="64"/>
      <c r="J54" s="64"/>
    </row>
    <row r="55" spans="2:10" ht="18" customHeight="1">
      <c r="B55" s="46"/>
      <c r="C55" s="46"/>
      <c r="D55" s="46"/>
      <c r="E55" s="46"/>
      <c r="F55" s="46"/>
      <c r="G55" s="46"/>
      <c r="H55" s="46"/>
      <c r="I55" s="46"/>
      <c r="J55" s="46"/>
    </row>
    <row r="56" spans="2:32" ht="18" customHeight="1">
      <c r="B56" s="53"/>
      <c r="C56" s="53"/>
      <c r="D56" s="53"/>
      <c r="E56" s="53"/>
      <c r="F56" s="53" t="s">
        <v>80</v>
      </c>
      <c r="G56" s="53"/>
      <c r="H56" s="53"/>
      <c r="I56" s="53"/>
      <c r="J56" s="53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</row>
    <row r="57" spans="2:32" ht="18" customHeight="1">
      <c r="B57" s="53"/>
      <c r="C57" s="53"/>
      <c r="D57" s="53"/>
      <c r="E57" s="53"/>
      <c r="F57" s="53" t="s">
        <v>81</v>
      </c>
      <c r="G57" s="53"/>
      <c r="H57" s="53"/>
      <c r="I57" s="53"/>
      <c r="J57" s="53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</row>
    <row r="58" spans="2:34" ht="18" customHeight="1">
      <c r="B58" s="53"/>
      <c r="C58" s="53"/>
      <c r="D58" s="53"/>
      <c r="E58" s="53"/>
      <c r="F58" s="53"/>
      <c r="G58" s="53"/>
      <c r="H58" s="53"/>
      <c r="I58" s="53"/>
      <c r="J58" s="53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</row>
    <row r="59" spans="2:34" ht="18" customHeight="1">
      <c r="B59" s="53"/>
      <c r="C59" s="53"/>
      <c r="D59" s="53"/>
      <c r="E59" s="53"/>
      <c r="F59" s="53"/>
      <c r="G59" s="53"/>
      <c r="H59" s="53"/>
      <c r="I59" s="53"/>
      <c r="J59" s="53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47"/>
    </row>
    <row r="60" spans="2:32" ht="18" customHeight="1">
      <c r="B60" s="53"/>
      <c r="C60" s="53"/>
      <c r="D60" s="53"/>
      <c r="E60" s="53"/>
      <c r="F60" s="53"/>
      <c r="G60" s="53"/>
      <c r="H60" s="53"/>
      <c r="I60" s="53"/>
      <c r="J60" s="53"/>
      <c r="K60" s="48"/>
      <c r="L60" s="49"/>
      <c r="M60" s="49"/>
      <c r="N60" s="50"/>
      <c r="O60" s="50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7"/>
      <c r="AD60" s="47"/>
      <c r="AE60" s="47"/>
      <c r="AF60" s="47"/>
    </row>
    <row r="61" spans="2:32" ht="18" customHeight="1">
      <c r="B61" s="53"/>
      <c r="C61" s="53"/>
      <c r="D61" s="53"/>
      <c r="E61" s="53"/>
      <c r="F61" s="53"/>
      <c r="G61" s="53"/>
      <c r="H61" s="53"/>
      <c r="I61" s="53"/>
      <c r="J61" s="53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</row>
    <row r="62" spans="2:32" ht="18" customHeight="1">
      <c r="B62" s="53"/>
      <c r="C62" s="53"/>
      <c r="D62" s="53"/>
      <c r="E62" s="53"/>
      <c r="F62" s="53"/>
      <c r="G62" s="53"/>
      <c r="H62" s="53"/>
      <c r="I62" s="53"/>
      <c r="J62" s="53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</row>
    <row r="63" spans="2:10" ht="18" customHeight="1">
      <c r="B63" s="53"/>
      <c r="C63" s="53"/>
      <c r="D63" s="53"/>
      <c r="E63" s="53"/>
      <c r="F63" s="53"/>
      <c r="G63" s="53"/>
      <c r="H63" s="53"/>
      <c r="I63" s="53"/>
      <c r="J63" s="53"/>
    </row>
    <row r="64" spans="2:10" ht="18" customHeight="1">
      <c r="B64" s="53"/>
      <c r="C64" s="53"/>
      <c r="D64" s="53"/>
      <c r="E64" s="53"/>
      <c r="F64" s="53"/>
      <c r="G64" s="53"/>
      <c r="H64" s="53"/>
      <c r="I64" s="53"/>
      <c r="J64" s="53"/>
    </row>
    <row r="65" spans="2:10" ht="18" customHeight="1">
      <c r="B65" s="64" t="s">
        <v>93</v>
      </c>
      <c r="C65" s="64"/>
      <c r="D65" s="64"/>
      <c r="E65" s="64"/>
      <c r="F65" s="64"/>
      <c r="G65" s="64"/>
      <c r="H65" s="64"/>
      <c r="I65" s="64"/>
      <c r="J65" s="64"/>
    </row>
    <row r="66" spans="2:10" ht="18" customHeight="1">
      <c r="B66" s="46"/>
      <c r="C66" s="46"/>
      <c r="D66" s="46"/>
      <c r="E66" s="46"/>
      <c r="F66" s="46"/>
      <c r="G66" s="46"/>
      <c r="H66" s="46"/>
      <c r="I66" s="46"/>
      <c r="J66" s="46"/>
    </row>
    <row r="67" spans="2:10" ht="24.75" customHeight="1">
      <c r="B67" s="54"/>
      <c r="C67" s="52"/>
      <c r="D67" s="52"/>
      <c r="E67" s="52"/>
      <c r="F67" s="53" t="s">
        <v>82</v>
      </c>
      <c r="G67" s="52"/>
      <c r="H67" s="52"/>
      <c r="I67" s="52"/>
      <c r="J67" s="52"/>
    </row>
    <row r="68" spans="2:10" ht="18" customHeight="1">
      <c r="B68" s="52"/>
      <c r="C68" s="52"/>
      <c r="D68" s="52"/>
      <c r="E68" s="52"/>
      <c r="F68" s="53" t="s">
        <v>81</v>
      </c>
      <c r="G68" s="52"/>
      <c r="H68" s="52"/>
      <c r="I68" s="52"/>
      <c r="J68" s="52"/>
    </row>
    <row r="69" spans="2:10" ht="18" customHeight="1">
      <c r="B69" s="52"/>
      <c r="C69" s="52"/>
      <c r="D69" s="52"/>
      <c r="E69" s="52"/>
      <c r="F69" s="52"/>
      <c r="G69" s="52"/>
      <c r="H69" s="52"/>
      <c r="I69" s="52"/>
      <c r="J69" s="52"/>
    </row>
    <row r="70" spans="2:10" ht="18" customHeight="1">
      <c r="B70" s="52"/>
      <c r="C70" s="52"/>
      <c r="D70" s="52"/>
      <c r="E70" s="52"/>
      <c r="F70" s="52"/>
      <c r="G70" s="52"/>
      <c r="H70" s="52"/>
      <c r="I70" s="52"/>
      <c r="J70" s="52"/>
    </row>
    <row r="71" spans="2:10" ht="18" customHeight="1">
      <c r="B71" s="52"/>
      <c r="C71" s="52"/>
      <c r="D71" s="52"/>
      <c r="E71" s="52"/>
      <c r="F71" s="52"/>
      <c r="G71" s="52"/>
      <c r="H71" s="52"/>
      <c r="I71" s="52"/>
      <c r="J71" s="52"/>
    </row>
    <row r="72" spans="2:10" ht="18" customHeight="1">
      <c r="B72" s="52"/>
      <c r="C72" s="52"/>
      <c r="D72" s="52"/>
      <c r="E72" s="52"/>
      <c r="F72" s="52"/>
      <c r="G72" s="52"/>
      <c r="H72" s="52"/>
      <c r="I72" s="52"/>
      <c r="J72" s="52"/>
    </row>
    <row r="73" spans="2:10" ht="18" customHeight="1">
      <c r="B73" s="52"/>
      <c r="C73" s="52"/>
      <c r="D73" s="52"/>
      <c r="E73" s="52"/>
      <c r="F73" s="52"/>
      <c r="G73" s="52"/>
      <c r="H73" s="52"/>
      <c r="I73" s="52"/>
      <c r="J73" s="52"/>
    </row>
    <row r="74" spans="2:10" ht="18" customHeight="1">
      <c r="B74" s="52"/>
      <c r="C74" s="52"/>
      <c r="D74" s="52"/>
      <c r="E74" s="52"/>
      <c r="F74" s="52"/>
      <c r="G74" s="52"/>
      <c r="H74" s="52"/>
      <c r="I74" s="52"/>
      <c r="J74" s="52"/>
    </row>
    <row r="75" spans="2:10" ht="18" customHeight="1">
      <c r="B75" s="64" t="s">
        <v>94</v>
      </c>
      <c r="C75" s="64"/>
      <c r="D75" s="64"/>
      <c r="E75" s="64"/>
      <c r="F75" s="64"/>
      <c r="G75" s="64"/>
      <c r="H75" s="64"/>
      <c r="I75" s="64"/>
      <c r="J75" s="64"/>
    </row>
    <row r="76" spans="2:10" ht="18" customHeight="1">
      <c r="B76" s="46"/>
      <c r="C76" s="46"/>
      <c r="D76" s="46"/>
      <c r="E76" s="46"/>
      <c r="F76" s="46"/>
      <c r="G76" s="46"/>
      <c r="H76" s="46"/>
      <c r="I76" s="46"/>
      <c r="J76" s="46"/>
    </row>
    <row r="77" spans="2:10" ht="18" customHeight="1">
      <c r="B77" s="52"/>
      <c r="C77" s="52"/>
      <c r="D77" s="52"/>
      <c r="E77" s="52"/>
      <c r="F77" s="52"/>
      <c r="G77" s="52"/>
      <c r="H77" s="52"/>
      <c r="I77" s="52"/>
      <c r="J77" s="52"/>
    </row>
    <row r="78" spans="2:10" ht="18" customHeight="1">
      <c r="B78" s="52"/>
      <c r="C78" s="52"/>
      <c r="D78" s="52"/>
      <c r="E78" s="52"/>
      <c r="F78" s="52"/>
      <c r="G78" s="52"/>
      <c r="H78" s="52"/>
      <c r="I78" s="52"/>
      <c r="J78" s="52"/>
    </row>
    <row r="79" spans="2:10" ht="18" customHeight="1">
      <c r="B79" s="52"/>
      <c r="C79" s="52"/>
      <c r="D79" s="52"/>
      <c r="E79" s="52"/>
      <c r="F79" s="52"/>
      <c r="G79" s="52"/>
      <c r="H79" s="52"/>
      <c r="I79" s="52"/>
      <c r="J79" s="52"/>
    </row>
    <row r="80" spans="2:10" ht="18" customHeight="1">
      <c r="B80" s="52"/>
      <c r="C80" s="52"/>
      <c r="D80" s="52"/>
      <c r="E80" s="52"/>
      <c r="F80" s="52"/>
      <c r="G80" s="52"/>
      <c r="H80" s="52"/>
      <c r="I80" s="52"/>
      <c r="J80" s="52"/>
    </row>
    <row r="81" spans="2:10" ht="18" customHeight="1">
      <c r="B81" s="52"/>
      <c r="C81" s="52"/>
      <c r="D81" s="52"/>
      <c r="E81" s="52"/>
      <c r="F81" s="52"/>
      <c r="G81" s="52"/>
      <c r="H81" s="52"/>
      <c r="I81" s="52"/>
      <c r="J81" s="52"/>
    </row>
    <row r="82" spans="2:10" ht="18" customHeight="1">
      <c r="B82" s="52"/>
      <c r="C82" s="52"/>
      <c r="D82" s="52"/>
      <c r="E82" s="52"/>
      <c r="F82" s="52"/>
      <c r="G82" s="52"/>
      <c r="H82" s="52"/>
      <c r="I82" s="52"/>
      <c r="J82" s="52"/>
    </row>
    <row r="83" spans="2:10" ht="18" customHeight="1">
      <c r="B83" s="52"/>
      <c r="C83" s="52"/>
      <c r="D83" s="52"/>
      <c r="E83" s="52"/>
      <c r="F83" s="52"/>
      <c r="G83" s="52"/>
      <c r="H83" s="52"/>
      <c r="I83" s="52"/>
      <c r="J83" s="52"/>
    </row>
    <row r="84" spans="2:10" ht="18" customHeight="1">
      <c r="B84" s="52"/>
      <c r="C84" s="52"/>
      <c r="D84" s="52"/>
      <c r="E84" s="52"/>
      <c r="F84" s="52"/>
      <c r="G84" s="52"/>
      <c r="H84" s="52"/>
      <c r="I84" s="52"/>
      <c r="J84" s="52"/>
    </row>
    <row r="85" spans="2:10" ht="18" customHeight="1">
      <c r="B85" s="52"/>
      <c r="C85" s="52"/>
      <c r="D85" s="52"/>
      <c r="E85" s="52"/>
      <c r="F85" s="52"/>
      <c r="G85" s="52"/>
      <c r="H85" s="52"/>
      <c r="I85" s="52"/>
      <c r="J85" s="52"/>
    </row>
    <row r="86" spans="2:10" ht="24.75" customHeight="1">
      <c r="B86" s="54"/>
      <c r="C86" s="52"/>
      <c r="D86" s="52"/>
      <c r="E86" s="52"/>
      <c r="F86" s="52"/>
      <c r="G86" s="52"/>
      <c r="H86" s="52"/>
      <c r="I86" s="52"/>
      <c r="J86" s="52"/>
    </row>
    <row r="87" spans="2:10" ht="18" customHeight="1">
      <c r="B87" s="52"/>
      <c r="C87" s="52"/>
      <c r="D87" s="52"/>
      <c r="E87" s="52"/>
      <c r="F87" s="52"/>
      <c r="G87" s="52"/>
      <c r="H87" s="52"/>
      <c r="I87" s="52"/>
      <c r="J87" s="52"/>
    </row>
    <row r="88" spans="2:10" ht="18" customHeight="1">
      <c r="B88" s="52"/>
      <c r="C88" s="52"/>
      <c r="D88" s="52"/>
      <c r="E88" s="52"/>
      <c r="F88" s="52"/>
      <c r="G88" s="52"/>
      <c r="H88" s="52"/>
      <c r="I88" s="52"/>
      <c r="J88" s="52"/>
    </row>
    <row r="89" spans="2:10" ht="18" customHeight="1">
      <c r="B89" s="52"/>
      <c r="C89" s="52"/>
      <c r="D89" s="52"/>
      <c r="E89" s="52"/>
      <c r="F89" s="52"/>
      <c r="G89" s="52"/>
      <c r="H89" s="52"/>
      <c r="I89" s="52"/>
      <c r="J89" s="52"/>
    </row>
    <row r="90" spans="2:10" ht="18" customHeight="1">
      <c r="B90" s="52"/>
      <c r="C90" s="52"/>
      <c r="D90" s="52"/>
      <c r="E90" s="52"/>
      <c r="F90" s="52"/>
      <c r="G90" s="52"/>
      <c r="H90" s="52"/>
      <c r="I90" s="52"/>
      <c r="J90" s="52"/>
    </row>
    <row r="91" spans="2:10" ht="18" customHeight="1">
      <c r="B91" s="52"/>
      <c r="C91" s="52"/>
      <c r="D91" s="52"/>
      <c r="E91" s="52"/>
      <c r="F91" s="52"/>
      <c r="G91" s="52"/>
      <c r="H91" s="52"/>
      <c r="I91" s="52"/>
      <c r="J91" s="52"/>
    </row>
    <row r="92" spans="2:10" ht="18" customHeight="1">
      <c r="B92" s="52"/>
      <c r="C92" s="52"/>
      <c r="D92" s="52"/>
      <c r="E92" s="52"/>
      <c r="F92" s="52"/>
      <c r="G92" s="52"/>
      <c r="H92" s="52"/>
      <c r="I92" s="52"/>
      <c r="J92" s="52"/>
    </row>
    <row r="93" spans="2:10" ht="18" customHeight="1">
      <c r="B93" s="52"/>
      <c r="C93" s="53" t="s">
        <v>83</v>
      </c>
      <c r="D93" s="52"/>
      <c r="E93" s="52"/>
      <c r="F93" s="52"/>
      <c r="G93" s="52"/>
      <c r="H93" s="52"/>
      <c r="I93" s="52"/>
      <c r="J93" s="52"/>
    </row>
    <row r="94" spans="2:10" ht="18" customHeight="1">
      <c r="B94" s="52"/>
      <c r="C94" s="53" t="s">
        <v>84</v>
      </c>
      <c r="D94" s="52"/>
      <c r="E94" s="52"/>
      <c r="F94" s="52"/>
      <c r="G94" s="52"/>
      <c r="H94" s="52"/>
      <c r="I94" s="52"/>
      <c r="J94" s="52"/>
    </row>
    <row r="95" spans="2:10" ht="18" customHeight="1">
      <c r="B95" s="52"/>
      <c r="C95" s="52" t="s">
        <v>98</v>
      </c>
      <c r="D95" s="52"/>
      <c r="E95" s="52"/>
      <c r="F95" s="52"/>
      <c r="G95" s="52"/>
      <c r="H95" s="52"/>
      <c r="I95" s="52"/>
      <c r="J95" s="52"/>
    </row>
    <row r="96" spans="2:10" ht="18" customHeight="1">
      <c r="B96" s="52"/>
      <c r="C96" s="52"/>
      <c r="D96" s="52"/>
      <c r="E96" s="52"/>
      <c r="F96" s="52"/>
      <c r="G96" s="52"/>
      <c r="H96" s="52"/>
      <c r="I96" s="52"/>
      <c r="J96" s="52"/>
    </row>
    <row r="97" spans="2:10" ht="18" customHeight="1">
      <c r="B97" s="52"/>
      <c r="C97" s="52"/>
      <c r="D97" s="52"/>
      <c r="E97" s="52"/>
      <c r="F97" s="52"/>
      <c r="G97" s="52"/>
      <c r="H97" s="52"/>
      <c r="I97" s="52"/>
      <c r="J97" s="52"/>
    </row>
    <row r="98" spans="2:10" ht="18" customHeight="1">
      <c r="B98" s="52"/>
      <c r="C98" s="52"/>
      <c r="D98" s="52"/>
      <c r="E98" s="52"/>
      <c r="F98" s="52"/>
      <c r="G98" s="52"/>
      <c r="H98" s="52"/>
      <c r="I98" s="52"/>
      <c r="J98" s="52"/>
    </row>
    <row r="99" spans="2:10" ht="18" customHeight="1">
      <c r="B99" s="52"/>
      <c r="C99" s="52"/>
      <c r="D99" s="52"/>
      <c r="E99" s="52"/>
      <c r="F99" s="52"/>
      <c r="G99" s="52"/>
      <c r="H99" s="52"/>
      <c r="I99" s="52"/>
      <c r="J99" s="52"/>
    </row>
    <row r="100" spans="2:34" ht="18" customHeight="1">
      <c r="B100" s="65" t="s">
        <v>89</v>
      </c>
      <c r="C100" s="65"/>
      <c r="D100" s="65"/>
      <c r="E100" s="65"/>
      <c r="F100" s="65"/>
      <c r="G100" s="65"/>
      <c r="H100" s="65"/>
      <c r="I100" s="65"/>
      <c r="J100" s="65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  <c r="AA100" s="44"/>
      <c r="AB100" s="44"/>
      <c r="AC100" s="44"/>
      <c r="AD100" s="44"/>
      <c r="AE100" s="44"/>
      <c r="AF100" s="44"/>
      <c r="AG100" s="44"/>
      <c r="AH100" s="44"/>
    </row>
    <row r="101" spans="2:34" ht="18" customHeight="1">
      <c r="B101" s="43"/>
      <c r="C101" s="43"/>
      <c r="D101" s="43"/>
      <c r="E101" s="43"/>
      <c r="F101" s="43"/>
      <c r="G101" s="43"/>
      <c r="H101" s="43"/>
      <c r="I101" s="43"/>
      <c r="J101" s="43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  <c r="AA101" s="44"/>
      <c r="AB101" s="44"/>
      <c r="AC101" s="44"/>
      <c r="AD101" s="44"/>
      <c r="AE101" s="44"/>
      <c r="AF101" s="44"/>
      <c r="AG101" s="44"/>
      <c r="AH101" s="44"/>
    </row>
    <row r="102" spans="2:10" ht="18" customHeight="1">
      <c r="B102" s="64" t="s">
        <v>95</v>
      </c>
      <c r="C102" s="64"/>
      <c r="D102" s="64"/>
      <c r="E102" s="64"/>
      <c r="F102" s="64"/>
      <c r="G102" s="64"/>
      <c r="H102" s="64"/>
      <c r="I102" s="64"/>
      <c r="J102" s="64"/>
    </row>
    <row r="103" spans="2:10" ht="18" customHeight="1">
      <c r="B103" s="46"/>
      <c r="C103" s="46"/>
      <c r="D103" s="46"/>
      <c r="E103" s="46"/>
      <c r="F103" s="46"/>
      <c r="G103" s="46"/>
      <c r="H103" s="46"/>
      <c r="I103" s="46"/>
      <c r="J103" s="46"/>
    </row>
    <row r="104" spans="2:32" ht="18" customHeight="1">
      <c r="B104" s="53"/>
      <c r="C104" s="53"/>
      <c r="D104" s="53"/>
      <c r="E104" s="53"/>
      <c r="F104" s="53"/>
      <c r="G104" s="53"/>
      <c r="H104" s="53"/>
      <c r="I104" s="53"/>
      <c r="J104" s="53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  <c r="X104" s="47"/>
      <c r="Y104" s="47"/>
      <c r="Z104" s="47"/>
      <c r="AA104" s="47"/>
      <c r="AB104" s="47"/>
      <c r="AC104" s="47"/>
      <c r="AD104" s="47"/>
      <c r="AE104" s="47"/>
      <c r="AF104" s="47"/>
    </row>
    <row r="105" spans="2:32" ht="18" customHeight="1">
      <c r="B105" s="53"/>
      <c r="C105" s="53"/>
      <c r="D105" s="53"/>
      <c r="E105" s="53"/>
      <c r="F105" s="53"/>
      <c r="G105" s="53"/>
      <c r="H105" s="53"/>
      <c r="I105" s="53"/>
      <c r="J105" s="53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  <c r="X105" s="47"/>
      <c r="Y105" s="47"/>
      <c r="Z105" s="47"/>
      <c r="AA105" s="47"/>
      <c r="AB105" s="47"/>
      <c r="AC105" s="47"/>
      <c r="AD105" s="47"/>
      <c r="AE105" s="47"/>
      <c r="AF105" s="47"/>
    </row>
    <row r="106" spans="2:34" ht="18" customHeight="1">
      <c r="B106" s="53"/>
      <c r="C106" s="53"/>
      <c r="D106" s="53"/>
      <c r="E106" s="53"/>
      <c r="F106" s="53"/>
      <c r="G106" s="53"/>
      <c r="H106" s="53"/>
      <c r="I106" s="53"/>
      <c r="J106" s="53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7"/>
      <c r="Z106" s="47"/>
      <c r="AA106" s="47"/>
      <c r="AB106" s="47"/>
      <c r="AC106" s="47"/>
      <c r="AD106" s="47"/>
      <c r="AE106" s="47"/>
      <c r="AF106" s="47"/>
      <c r="AG106" s="47"/>
      <c r="AH106" s="47"/>
    </row>
    <row r="107" spans="2:34" ht="18" customHeight="1">
      <c r="B107" s="53"/>
      <c r="C107" s="53"/>
      <c r="D107" s="53"/>
      <c r="E107" s="53"/>
      <c r="F107" s="53"/>
      <c r="G107" s="53"/>
      <c r="H107" s="53"/>
      <c r="I107" s="53"/>
      <c r="J107" s="53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  <c r="X107" s="47"/>
      <c r="Y107" s="47"/>
      <c r="Z107" s="47"/>
      <c r="AA107" s="47"/>
      <c r="AB107" s="47"/>
      <c r="AC107" s="47"/>
      <c r="AD107" s="47"/>
      <c r="AE107" s="47"/>
      <c r="AF107" s="47"/>
      <c r="AG107" s="47"/>
      <c r="AH107" s="47"/>
    </row>
    <row r="108" spans="2:32" ht="18" customHeight="1">
      <c r="B108" s="53"/>
      <c r="C108" s="53"/>
      <c r="D108" s="53"/>
      <c r="E108" s="53"/>
      <c r="F108" s="53"/>
      <c r="G108" s="53"/>
      <c r="H108" s="53"/>
      <c r="I108" s="53"/>
      <c r="J108" s="53"/>
      <c r="K108" s="48"/>
      <c r="L108" s="49"/>
      <c r="M108" s="49"/>
      <c r="N108" s="50"/>
      <c r="O108" s="50"/>
      <c r="P108" s="49"/>
      <c r="Q108" s="49"/>
      <c r="R108" s="49"/>
      <c r="S108" s="49"/>
      <c r="T108" s="49"/>
      <c r="U108" s="49"/>
      <c r="V108" s="49"/>
      <c r="W108" s="49"/>
      <c r="X108" s="49"/>
      <c r="Y108" s="49"/>
      <c r="Z108" s="49"/>
      <c r="AA108" s="49"/>
      <c r="AB108" s="49"/>
      <c r="AC108" s="47"/>
      <c r="AD108" s="47"/>
      <c r="AE108" s="47"/>
      <c r="AF108" s="47"/>
    </row>
    <row r="109" spans="2:32" ht="18" customHeight="1">
      <c r="B109" s="53"/>
      <c r="C109" s="53"/>
      <c r="D109" s="53"/>
      <c r="E109" s="53"/>
      <c r="F109" s="53"/>
      <c r="G109" s="53"/>
      <c r="H109" s="53"/>
      <c r="I109" s="53"/>
      <c r="J109" s="53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7"/>
      <c r="Z109" s="47"/>
      <c r="AA109" s="47"/>
      <c r="AB109" s="47"/>
      <c r="AC109" s="47"/>
      <c r="AD109" s="47"/>
      <c r="AE109" s="47"/>
      <c r="AF109" s="47"/>
    </row>
    <row r="110" spans="2:32" ht="18" customHeight="1">
      <c r="B110" s="53"/>
      <c r="C110" s="53"/>
      <c r="D110" s="53"/>
      <c r="E110" s="53"/>
      <c r="F110" s="53"/>
      <c r="G110" s="53"/>
      <c r="H110" s="53"/>
      <c r="I110" s="53"/>
      <c r="J110" s="53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  <c r="X110" s="47"/>
      <c r="Y110" s="47"/>
      <c r="Z110" s="47"/>
      <c r="AA110" s="47"/>
      <c r="AB110" s="47"/>
      <c r="AC110" s="47"/>
      <c r="AD110" s="47"/>
      <c r="AE110" s="47"/>
      <c r="AF110" s="47"/>
    </row>
    <row r="111" spans="2:10" ht="18" customHeight="1">
      <c r="B111" s="47"/>
      <c r="C111" s="47"/>
      <c r="D111" s="47"/>
      <c r="E111" s="47"/>
      <c r="F111" s="47"/>
      <c r="G111" s="47"/>
      <c r="H111" s="47"/>
      <c r="I111" s="47"/>
      <c r="J111" s="47"/>
    </row>
    <row r="112" spans="2:10" ht="18" customHeight="1">
      <c r="B112" s="64"/>
      <c r="C112" s="64"/>
      <c r="D112" s="64"/>
      <c r="E112" s="64"/>
      <c r="F112" s="64"/>
      <c r="G112" s="64"/>
      <c r="H112" s="64"/>
      <c r="I112" s="64"/>
      <c r="J112" s="64"/>
    </row>
    <row r="113" spans="2:10" ht="24.75" customHeight="1">
      <c r="B113" s="54"/>
      <c r="C113" s="52"/>
      <c r="D113" s="52"/>
      <c r="E113" s="52"/>
      <c r="F113" s="52"/>
      <c r="G113" s="52"/>
      <c r="H113" s="52"/>
      <c r="I113" s="52"/>
      <c r="J113" s="52"/>
    </row>
    <row r="114" spans="2:10" ht="18" customHeight="1">
      <c r="B114" s="52"/>
      <c r="C114" s="52"/>
      <c r="D114" s="52"/>
      <c r="E114" s="52"/>
      <c r="F114" s="52"/>
      <c r="G114" s="52"/>
      <c r="H114" s="52"/>
      <c r="I114" s="52"/>
      <c r="J114" s="52"/>
    </row>
    <row r="115" spans="2:10" ht="18" customHeight="1">
      <c r="B115" s="52"/>
      <c r="C115" s="52"/>
      <c r="D115" s="52"/>
      <c r="E115" s="52"/>
      <c r="F115" s="52"/>
      <c r="G115" s="52"/>
      <c r="H115" s="52"/>
      <c r="I115" s="52"/>
      <c r="J115" s="52"/>
    </row>
    <row r="116" spans="2:10" ht="18" customHeight="1">
      <c r="B116" s="52"/>
      <c r="C116" s="52"/>
      <c r="D116" s="52"/>
      <c r="E116" s="52"/>
      <c r="F116" s="52"/>
      <c r="G116" s="52"/>
      <c r="H116" s="52"/>
      <c r="I116" s="52"/>
      <c r="J116" s="52"/>
    </row>
    <row r="117" spans="2:10" ht="18" customHeight="1">
      <c r="B117" s="52"/>
      <c r="C117" s="52"/>
      <c r="D117" s="52"/>
      <c r="E117" s="52"/>
      <c r="F117" s="52"/>
      <c r="G117" s="52"/>
      <c r="H117" s="52"/>
      <c r="I117" s="52"/>
      <c r="J117" s="52"/>
    </row>
    <row r="118" spans="2:10" ht="18" customHeight="1">
      <c r="B118" s="52"/>
      <c r="C118" s="52"/>
      <c r="D118" s="52"/>
      <c r="E118" s="52"/>
      <c r="F118" s="52"/>
      <c r="G118" s="52"/>
      <c r="H118" s="52"/>
      <c r="I118" s="52"/>
      <c r="J118" s="52"/>
    </row>
    <row r="119" spans="2:10" ht="18" customHeight="1">
      <c r="B119" s="52"/>
      <c r="C119" s="52"/>
      <c r="D119" s="52"/>
      <c r="E119" s="52"/>
      <c r="F119" s="52"/>
      <c r="G119" s="52"/>
      <c r="H119" s="52"/>
      <c r="I119" s="52"/>
      <c r="J119" s="52"/>
    </row>
    <row r="120" spans="2:10" ht="18" customHeight="1">
      <c r="B120" s="52"/>
      <c r="C120" s="53" t="s">
        <v>85</v>
      </c>
      <c r="D120" s="52"/>
      <c r="E120" s="52"/>
      <c r="F120" s="52"/>
      <c r="G120" s="52"/>
      <c r="H120" s="52"/>
      <c r="I120" s="52"/>
      <c r="J120" s="52"/>
    </row>
    <row r="121" spans="2:10" ht="18" customHeight="1">
      <c r="B121" s="52"/>
      <c r="C121" s="53" t="s">
        <v>84</v>
      </c>
      <c r="D121" s="52"/>
      <c r="E121" s="52"/>
      <c r="F121" s="52"/>
      <c r="G121" s="52"/>
      <c r="H121" s="52"/>
      <c r="I121" s="52"/>
      <c r="J121" s="52"/>
    </row>
    <row r="122" spans="2:10" ht="18" customHeight="1">
      <c r="B122" s="52"/>
      <c r="C122" s="52" t="s">
        <v>98</v>
      </c>
      <c r="D122" s="52"/>
      <c r="E122" s="52"/>
      <c r="F122" s="52"/>
      <c r="G122" s="52"/>
      <c r="H122" s="52"/>
      <c r="I122" s="52"/>
      <c r="J122" s="52"/>
    </row>
    <row r="123" spans="2:10" ht="18" customHeight="1">
      <c r="B123" s="52"/>
      <c r="C123" s="52"/>
      <c r="D123" s="52"/>
      <c r="E123" s="52"/>
      <c r="F123" s="52"/>
      <c r="G123" s="52"/>
      <c r="H123" s="52"/>
      <c r="I123" s="52"/>
      <c r="J123" s="52"/>
    </row>
    <row r="124" spans="2:10" ht="18" customHeight="1">
      <c r="B124" s="64" t="s">
        <v>96</v>
      </c>
      <c r="C124" s="64"/>
      <c r="D124" s="64"/>
      <c r="E124" s="64"/>
      <c r="F124" s="64"/>
      <c r="G124" s="64"/>
      <c r="H124" s="64"/>
      <c r="I124" s="64"/>
      <c r="J124" s="64"/>
    </row>
    <row r="125" spans="2:10" ht="18" customHeight="1">
      <c r="B125" s="46"/>
      <c r="C125" s="46"/>
      <c r="D125" s="46"/>
      <c r="E125" s="46"/>
      <c r="F125" s="46"/>
      <c r="G125" s="46"/>
      <c r="H125" s="46"/>
      <c r="I125" s="46"/>
      <c r="J125" s="46"/>
    </row>
    <row r="126" spans="2:10" ht="18" customHeight="1">
      <c r="B126" s="52"/>
      <c r="C126" s="52"/>
      <c r="D126" s="52"/>
      <c r="E126" s="52"/>
      <c r="F126" s="52"/>
      <c r="G126" s="52"/>
      <c r="H126" s="52"/>
      <c r="I126" s="52"/>
      <c r="J126" s="52"/>
    </row>
    <row r="127" spans="2:10" ht="18" customHeight="1">
      <c r="B127" s="52"/>
      <c r="C127" s="52"/>
      <c r="D127" s="52"/>
      <c r="E127" s="52"/>
      <c r="F127" s="52"/>
      <c r="G127" s="52"/>
      <c r="H127" s="52"/>
      <c r="I127" s="52"/>
      <c r="J127" s="52"/>
    </row>
    <row r="128" spans="2:10" ht="18" customHeight="1">
      <c r="B128" s="52"/>
      <c r="C128" s="52"/>
      <c r="D128" s="52"/>
      <c r="E128" s="52"/>
      <c r="F128" s="52"/>
      <c r="G128" s="52"/>
      <c r="H128" s="52"/>
      <c r="I128" s="52"/>
      <c r="J128" s="52"/>
    </row>
    <row r="129" spans="2:10" ht="18" customHeight="1">
      <c r="B129" s="52"/>
      <c r="C129" s="52"/>
      <c r="D129" s="52"/>
      <c r="E129" s="52"/>
      <c r="F129" s="52"/>
      <c r="G129" s="52"/>
      <c r="H129" s="52"/>
      <c r="I129" s="52"/>
      <c r="J129" s="52"/>
    </row>
    <row r="130" spans="2:10" ht="18" customHeight="1">
      <c r="B130" s="52"/>
      <c r="C130" s="52"/>
      <c r="D130" s="52"/>
      <c r="E130" s="52"/>
      <c r="F130" s="52" t="s">
        <v>87</v>
      </c>
      <c r="G130" s="52"/>
      <c r="H130" s="52"/>
      <c r="I130" s="52"/>
      <c r="J130" s="52"/>
    </row>
    <row r="131" spans="2:10" ht="18" customHeight="1">
      <c r="B131" s="52"/>
      <c r="C131" s="52"/>
      <c r="D131" s="52"/>
      <c r="E131" s="52"/>
      <c r="F131" s="52"/>
      <c r="G131" s="52"/>
      <c r="H131" s="52"/>
      <c r="I131" s="52"/>
      <c r="J131" s="52"/>
    </row>
    <row r="132" spans="2:10" ht="18" customHeight="1">
      <c r="B132" s="52"/>
      <c r="C132" s="52"/>
      <c r="D132" s="52"/>
      <c r="E132" s="52"/>
      <c r="F132" s="52"/>
      <c r="G132" s="52"/>
      <c r="H132" s="52"/>
      <c r="I132" s="52"/>
      <c r="J132" s="52"/>
    </row>
    <row r="133" spans="2:10" ht="18" customHeight="1">
      <c r="B133" s="52"/>
      <c r="C133" s="52"/>
      <c r="D133" s="52"/>
      <c r="E133" s="52"/>
      <c r="F133" s="52"/>
      <c r="G133" s="52"/>
      <c r="H133" s="52"/>
      <c r="I133" s="52"/>
      <c r="J133" s="52"/>
    </row>
    <row r="134" spans="2:10" ht="18" customHeight="1">
      <c r="B134" s="52"/>
      <c r="C134" s="52"/>
      <c r="D134" s="52"/>
      <c r="E134" s="52"/>
      <c r="F134" s="52"/>
      <c r="G134" s="52"/>
      <c r="H134" s="52"/>
      <c r="I134" s="52"/>
      <c r="J134" s="52"/>
    </row>
    <row r="135" spans="2:10" ht="18" customHeight="1">
      <c r="B135" s="64" t="s">
        <v>97</v>
      </c>
      <c r="C135" s="64"/>
      <c r="D135" s="64"/>
      <c r="E135" s="64"/>
      <c r="F135" s="64"/>
      <c r="G135" s="64"/>
      <c r="H135" s="64"/>
      <c r="I135" s="64"/>
      <c r="J135" s="64"/>
    </row>
    <row r="136" spans="2:10" ht="18" customHeight="1">
      <c r="B136" s="46"/>
      <c r="C136" s="46"/>
      <c r="D136" s="46"/>
      <c r="E136" s="46"/>
      <c r="F136" s="46"/>
      <c r="G136" s="46"/>
      <c r="H136" s="46"/>
      <c r="I136" s="46"/>
      <c r="J136" s="46"/>
    </row>
    <row r="137" spans="2:10" ht="24.75" customHeight="1">
      <c r="B137" s="54"/>
      <c r="C137" s="52"/>
      <c r="D137" s="52"/>
      <c r="E137" s="52"/>
      <c r="F137" s="52"/>
      <c r="G137" s="52"/>
      <c r="H137" s="52"/>
      <c r="I137" s="52"/>
      <c r="J137" s="52"/>
    </row>
    <row r="138" spans="2:10" ht="18" customHeight="1">
      <c r="B138" s="52"/>
      <c r="C138" s="52"/>
      <c r="D138" s="52"/>
      <c r="E138" s="52"/>
      <c r="F138" s="52"/>
      <c r="G138" s="52"/>
      <c r="H138" s="52"/>
      <c r="I138" s="52"/>
      <c r="J138" s="52"/>
    </row>
    <row r="139" spans="2:10" ht="18" customHeight="1">
      <c r="B139" s="52"/>
      <c r="C139" s="52"/>
      <c r="D139" s="52"/>
      <c r="E139" s="52"/>
      <c r="F139" s="52"/>
      <c r="G139" s="52"/>
      <c r="H139" s="52"/>
      <c r="I139" s="52"/>
      <c r="J139" s="52"/>
    </row>
    <row r="140" spans="2:10" ht="18" customHeight="1">
      <c r="B140" s="52"/>
      <c r="C140" s="52"/>
      <c r="D140" s="52"/>
      <c r="E140" s="52"/>
      <c r="F140" s="52" t="s">
        <v>86</v>
      </c>
      <c r="G140" s="52"/>
      <c r="H140" s="52"/>
      <c r="I140" s="52"/>
      <c r="J140" s="52"/>
    </row>
    <row r="141" spans="2:10" ht="18" customHeight="1">
      <c r="B141" s="52"/>
      <c r="C141" s="52"/>
      <c r="D141" s="52"/>
      <c r="E141" s="52"/>
      <c r="F141" s="52"/>
      <c r="G141" s="52"/>
      <c r="H141" s="52"/>
      <c r="I141" s="52"/>
      <c r="J141" s="52"/>
    </row>
    <row r="142" spans="2:10" ht="18" customHeight="1">
      <c r="B142" s="52"/>
      <c r="C142" s="52"/>
      <c r="D142" s="52"/>
      <c r="E142" s="52"/>
      <c r="F142" s="52"/>
      <c r="G142" s="52"/>
      <c r="H142" s="52"/>
      <c r="I142" s="52"/>
      <c r="J142" s="52"/>
    </row>
    <row r="143" spans="2:10" ht="18" customHeight="1">
      <c r="B143" s="52"/>
      <c r="C143" s="52"/>
      <c r="D143" s="52"/>
      <c r="E143" s="52"/>
      <c r="F143" s="52"/>
      <c r="G143" s="52"/>
      <c r="H143" s="52"/>
      <c r="I143" s="52"/>
      <c r="J143" s="52"/>
    </row>
    <row r="144" spans="2:10" ht="18" customHeight="1">
      <c r="B144" s="64"/>
      <c r="C144" s="64"/>
      <c r="D144" s="64"/>
      <c r="E144" s="64"/>
      <c r="F144" s="64"/>
      <c r="G144" s="64"/>
      <c r="H144" s="64"/>
      <c r="I144" s="64"/>
      <c r="J144" s="64"/>
    </row>
    <row r="145" spans="2:10" ht="18" customHeight="1">
      <c r="B145" s="52"/>
      <c r="C145" s="52"/>
      <c r="D145" s="52"/>
      <c r="E145" s="52"/>
      <c r="F145" s="52"/>
      <c r="G145" s="52"/>
      <c r="H145" s="52"/>
      <c r="I145" s="52"/>
      <c r="J145" s="52"/>
    </row>
  </sheetData>
  <mergeCells count="22">
    <mergeCell ref="B112:J112"/>
    <mergeCell ref="B124:J124"/>
    <mergeCell ref="B144:J144"/>
    <mergeCell ref="B135:J135"/>
    <mergeCell ref="B75:J75"/>
    <mergeCell ref="B100:J100"/>
    <mergeCell ref="B102:J102"/>
    <mergeCell ref="B65:J65"/>
    <mergeCell ref="B52:J52"/>
    <mergeCell ref="B54:J54"/>
    <mergeCell ref="B3:J3"/>
    <mergeCell ref="B6:J6"/>
    <mergeCell ref="B12:J12"/>
    <mergeCell ref="B14:J14"/>
    <mergeCell ref="B13:J13"/>
    <mergeCell ref="B5:J5"/>
    <mergeCell ref="B7:J7"/>
    <mergeCell ref="B8:J8"/>
    <mergeCell ref="B9:J9"/>
    <mergeCell ref="B10:J10"/>
    <mergeCell ref="B15:J15"/>
    <mergeCell ref="B11:J11"/>
  </mergeCells>
  <printOptions/>
  <pageMargins left="0.6692913385826772" right="0.1968503937007874" top="0.1968503937007874" bottom="0.2755905511811024" header="0.1968503937007874" footer="0.1968503937007874"/>
  <pageSetup horizontalDpi="600" verticalDpi="600" orientation="portrait" paperSize="9" r:id="rId2"/>
  <headerFooter alignWithMargins="0">
    <oddFooter>&amp;C&amp;P/&amp;N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A1:AQ87"/>
  <sheetViews>
    <sheetView tabSelected="1" zoomScaleSheetLayoutView="100" workbookViewId="0" topLeftCell="F48">
      <selection activeCell="AN64" sqref="AN64"/>
    </sheetView>
  </sheetViews>
  <sheetFormatPr defaultColWidth="9.00390625" defaultRowHeight="13.5"/>
  <cols>
    <col min="1" max="1" width="3.875" style="0" customWidth="1"/>
    <col min="2" max="2" width="2.125" style="0" customWidth="1"/>
    <col min="3" max="3" width="4.875" style="0" customWidth="1"/>
    <col min="4" max="4" width="1.625" style="0" customWidth="1"/>
    <col min="5" max="5" width="4.875" style="0" customWidth="1"/>
    <col min="6" max="6" width="2.375" style="0" customWidth="1"/>
    <col min="7" max="7" width="0.875" style="0" customWidth="1"/>
    <col min="8" max="8" width="2.375" style="0" customWidth="1"/>
    <col min="9" max="9" width="4.875" style="0" customWidth="1"/>
    <col min="10" max="10" width="1.625" style="0" customWidth="1"/>
    <col min="11" max="11" width="4.875" style="0" customWidth="1"/>
    <col min="12" max="12" width="2.375" style="0" customWidth="1"/>
    <col min="13" max="13" width="0.875" style="0" customWidth="1"/>
    <col min="14" max="14" width="2.375" style="0" customWidth="1"/>
    <col min="15" max="15" width="4.875" style="0" customWidth="1"/>
    <col min="16" max="16" width="1.625" style="0" customWidth="1"/>
    <col min="17" max="17" width="4.875" style="0" customWidth="1"/>
    <col min="18" max="18" width="2.375" style="0" customWidth="1"/>
    <col min="19" max="19" width="0.875" style="0" customWidth="1"/>
    <col min="20" max="20" width="2.375" style="0" customWidth="1"/>
    <col min="21" max="21" width="4.875" style="0" customWidth="1"/>
    <col min="22" max="22" width="1.625" style="0" customWidth="1"/>
    <col min="23" max="23" width="4.875" style="0" customWidth="1"/>
    <col min="24" max="24" width="2.375" style="0" customWidth="1"/>
    <col min="25" max="25" width="0.875" style="0" customWidth="1"/>
    <col min="26" max="26" width="2.375" style="0" customWidth="1"/>
    <col min="27" max="27" width="4.875" style="0" customWidth="1"/>
    <col min="28" max="28" width="1.625" style="0" customWidth="1"/>
    <col min="29" max="29" width="4.875" style="0" customWidth="1"/>
    <col min="30" max="30" width="2.375" style="0" customWidth="1"/>
    <col min="31" max="31" width="0.875" style="0" customWidth="1"/>
    <col min="32" max="32" width="2.375" style="0" customWidth="1"/>
    <col min="33" max="33" width="4.875" style="0" customWidth="1"/>
    <col min="34" max="34" width="1.625" style="0" customWidth="1"/>
    <col min="35" max="35" width="4.875" style="0" customWidth="1"/>
    <col min="36" max="36" width="2.125" style="0" customWidth="1"/>
    <col min="37" max="37" width="3.875" style="0" customWidth="1"/>
  </cols>
  <sheetData>
    <row r="1" spans="3:35" ht="13.5">
      <c r="C1" s="147" t="s">
        <v>72</v>
      </c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G1" s="147"/>
      <c r="AH1" s="147"/>
      <c r="AI1" s="147"/>
    </row>
    <row r="2" spans="3:35" ht="15" customHeight="1"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147"/>
    </row>
    <row r="3" spans="3:35" ht="18" customHeight="1">
      <c r="C3" s="71" t="s">
        <v>57</v>
      </c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</row>
    <row r="4" spans="3:35" ht="18" customHeight="1">
      <c r="C4" s="71" t="s">
        <v>0</v>
      </c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</row>
    <row r="5" spans="3:35" ht="18" customHeight="1">
      <c r="C5" s="71" t="s">
        <v>48</v>
      </c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</row>
    <row r="6" spans="3:35" ht="18" customHeight="1">
      <c r="C6" s="1"/>
      <c r="D6" s="1"/>
      <c r="E6" s="137" t="s">
        <v>40</v>
      </c>
      <c r="F6" s="137"/>
      <c r="G6" s="137"/>
      <c r="H6" s="137"/>
      <c r="I6" s="137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1"/>
      <c r="AI6" s="1"/>
    </row>
    <row r="7" spans="1:38" ht="15" customHeight="1">
      <c r="A7" s="2"/>
      <c r="B7" s="2"/>
      <c r="C7" s="3"/>
      <c r="D7" s="3"/>
      <c r="E7" s="23"/>
      <c r="F7" s="23"/>
      <c r="G7" s="24" t="s">
        <v>50</v>
      </c>
      <c r="H7" s="23"/>
      <c r="I7" s="23"/>
      <c r="J7" s="23"/>
      <c r="K7" s="23"/>
      <c r="L7" s="23"/>
      <c r="M7" s="24" t="s">
        <v>50</v>
      </c>
      <c r="N7" s="23"/>
      <c r="O7" s="23"/>
      <c r="P7" s="23"/>
      <c r="Q7" s="23"/>
      <c r="R7" s="23"/>
      <c r="S7" s="24" t="s">
        <v>50</v>
      </c>
      <c r="T7" s="23"/>
      <c r="U7" s="23"/>
      <c r="V7" s="23"/>
      <c r="W7" s="23"/>
      <c r="X7" s="23"/>
      <c r="Y7" s="24" t="s">
        <v>50</v>
      </c>
      <c r="Z7" s="23"/>
      <c r="AA7" s="23"/>
      <c r="AB7" s="23"/>
      <c r="AC7" s="23"/>
      <c r="AD7" s="23"/>
      <c r="AE7" s="24" t="s">
        <v>50</v>
      </c>
      <c r="AF7" s="23"/>
      <c r="AG7" s="23"/>
      <c r="AH7" s="3"/>
      <c r="AI7" s="3"/>
      <c r="AJ7" s="4"/>
      <c r="AK7" s="4"/>
      <c r="AL7" s="4"/>
    </row>
    <row r="8" spans="1:38" ht="5.25" customHeight="1" thickBot="1">
      <c r="A8" s="2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4"/>
      <c r="AL8" s="4"/>
    </row>
    <row r="9" spans="1:43" ht="12" customHeight="1" thickTop="1">
      <c r="A9" s="2"/>
      <c r="B9" s="5"/>
      <c r="C9" s="119" t="s">
        <v>103</v>
      </c>
      <c r="D9" s="56"/>
      <c r="E9" s="119" t="s">
        <v>103</v>
      </c>
      <c r="F9" s="56"/>
      <c r="G9" s="56"/>
      <c r="H9" s="56"/>
      <c r="I9" s="122" t="s">
        <v>103</v>
      </c>
      <c r="J9" s="56"/>
      <c r="K9" s="122" t="s">
        <v>103</v>
      </c>
      <c r="L9" s="56"/>
      <c r="M9" s="56"/>
      <c r="N9" s="56"/>
      <c r="O9" s="128" t="s">
        <v>104</v>
      </c>
      <c r="P9" s="56"/>
      <c r="Q9" s="128" t="s">
        <v>104</v>
      </c>
      <c r="R9" s="56"/>
      <c r="S9" s="56"/>
      <c r="T9" s="56"/>
      <c r="U9" s="151" t="s">
        <v>104</v>
      </c>
      <c r="V9" s="56"/>
      <c r="W9" s="151" t="s">
        <v>104</v>
      </c>
      <c r="X9" s="56"/>
      <c r="Y9" s="56"/>
      <c r="Z9" s="56"/>
      <c r="AA9" s="148" t="s">
        <v>105</v>
      </c>
      <c r="AB9" s="56"/>
      <c r="AC9" s="148" t="s">
        <v>105</v>
      </c>
      <c r="AD9" s="56"/>
      <c r="AE9" s="56"/>
      <c r="AF9" s="56"/>
      <c r="AG9" s="141" t="s">
        <v>105</v>
      </c>
      <c r="AH9" s="56"/>
      <c r="AI9" s="141" t="s">
        <v>105</v>
      </c>
      <c r="AJ9" s="5"/>
      <c r="AK9" s="4"/>
      <c r="AL9" s="4"/>
      <c r="AO9" s="6"/>
      <c r="AP9" s="6"/>
      <c r="AQ9" s="6"/>
    </row>
    <row r="10" spans="1:43" ht="12" customHeight="1">
      <c r="A10" s="2"/>
      <c r="B10" s="5"/>
      <c r="C10" s="120"/>
      <c r="D10" s="56"/>
      <c r="E10" s="120"/>
      <c r="F10" s="56"/>
      <c r="G10" s="56"/>
      <c r="H10" s="56"/>
      <c r="I10" s="123"/>
      <c r="J10" s="56"/>
      <c r="K10" s="123"/>
      <c r="L10" s="56"/>
      <c r="M10" s="56"/>
      <c r="N10" s="56"/>
      <c r="O10" s="129"/>
      <c r="P10" s="56"/>
      <c r="Q10" s="129"/>
      <c r="R10" s="56"/>
      <c r="S10" s="56"/>
      <c r="T10" s="56"/>
      <c r="U10" s="152"/>
      <c r="V10" s="56"/>
      <c r="W10" s="152"/>
      <c r="X10" s="56"/>
      <c r="Y10" s="56"/>
      <c r="Z10" s="56"/>
      <c r="AA10" s="149"/>
      <c r="AB10" s="56"/>
      <c r="AC10" s="149"/>
      <c r="AD10" s="56"/>
      <c r="AE10" s="56"/>
      <c r="AF10" s="56"/>
      <c r="AG10" s="142"/>
      <c r="AH10" s="56"/>
      <c r="AI10" s="142"/>
      <c r="AJ10" s="5"/>
      <c r="AK10" s="4"/>
      <c r="AL10" s="4"/>
      <c r="AO10" s="6"/>
      <c r="AP10" s="6"/>
      <c r="AQ10" s="6"/>
    </row>
    <row r="11" spans="1:43" ht="12" customHeight="1">
      <c r="A11" s="2"/>
      <c r="B11" s="5"/>
      <c r="C11" s="120"/>
      <c r="D11" s="56"/>
      <c r="E11" s="120"/>
      <c r="F11" s="56"/>
      <c r="G11" s="56"/>
      <c r="H11" s="56"/>
      <c r="I11" s="123"/>
      <c r="J11" s="56"/>
      <c r="K11" s="123"/>
      <c r="L11" s="56"/>
      <c r="M11" s="56"/>
      <c r="N11" s="56"/>
      <c r="O11" s="129"/>
      <c r="P11" s="56"/>
      <c r="Q11" s="129"/>
      <c r="R11" s="56"/>
      <c r="S11" s="56"/>
      <c r="T11" s="56"/>
      <c r="U11" s="152"/>
      <c r="V11" s="56"/>
      <c r="W11" s="152"/>
      <c r="X11" s="56"/>
      <c r="Y11" s="56"/>
      <c r="Z11" s="56"/>
      <c r="AA11" s="149"/>
      <c r="AB11" s="56"/>
      <c r="AC11" s="149"/>
      <c r="AD11" s="56"/>
      <c r="AE11" s="56"/>
      <c r="AF11" s="56"/>
      <c r="AG11" s="142"/>
      <c r="AH11" s="56"/>
      <c r="AI11" s="142"/>
      <c r="AJ11" s="5"/>
      <c r="AK11" s="4"/>
      <c r="AL11" s="4"/>
      <c r="AO11" s="6"/>
      <c r="AP11" s="7"/>
      <c r="AQ11" s="6"/>
    </row>
    <row r="12" spans="1:43" ht="12" customHeight="1">
      <c r="A12" s="2"/>
      <c r="B12" s="5"/>
      <c r="C12" s="120"/>
      <c r="D12" s="56"/>
      <c r="E12" s="120"/>
      <c r="F12" s="56"/>
      <c r="G12" s="56"/>
      <c r="H12" s="56"/>
      <c r="I12" s="123"/>
      <c r="J12" s="56"/>
      <c r="K12" s="123"/>
      <c r="L12" s="56"/>
      <c r="M12" s="56"/>
      <c r="N12" s="56"/>
      <c r="O12" s="129"/>
      <c r="P12" s="56"/>
      <c r="Q12" s="129"/>
      <c r="R12" s="56"/>
      <c r="S12" s="56"/>
      <c r="T12" s="56"/>
      <c r="U12" s="152"/>
      <c r="V12" s="56"/>
      <c r="W12" s="152"/>
      <c r="X12" s="56"/>
      <c r="Y12" s="56"/>
      <c r="Z12" s="56"/>
      <c r="AA12" s="149"/>
      <c r="AB12" s="56"/>
      <c r="AC12" s="149"/>
      <c r="AD12" s="56"/>
      <c r="AE12" s="56"/>
      <c r="AF12" s="56"/>
      <c r="AG12" s="142"/>
      <c r="AH12" s="56"/>
      <c r="AI12" s="142"/>
      <c r="AJ12" s="5"/>
      <c r="AK12" s="4"/>
      <c r="AL12" s="4"/>
      <c r="AO12" s="6"/>
      <c r="AP12" s="7"/>
      <c r="AQ12" s="6"/>
    </row>
    <row r="13" spans="1:43" ht="12" customHeight="1" thickBot="1">
      <c r="A13" s="2"/>
      <c r="B13" s="5"/>
      <c r="C13" s="121"/>
      <c r="D13" s="56"/>
      <c r="E13" s="121"/>
      <c r="F13" s="56"/>
      <c r="G13" s="56"/>
      <c r="H13" s="56"/>
      <c r="I13" s="124"/>
      <c r="J13" s="56"/>
      <c r="K13" s="124"/>
      <c r="L13" s="56"/>
      <c r="M13" s="56"/>
      <c r="N13" s="56"/>
      <c r="O13" s="130"/>
      <c r="P13" s="56"/>
      <c r="Q13" s="130"/>
      <c r="R13" s="56"/>
      <c r="S13" s="56"/>
      <c r="T13" s="56"/>
      <c r="U13" s="153"/>
      <c r="V13" s="56"/>
      <c r="W13" s="153"/>
      <c r="X13" s="56"/>
      <c r="Y13" s="56"/>
      <c r="Z13" s="56"/>
      <c r="AA13" s="150"/>
      <c r="AB13" s="56"/>
      <c r="AC13" s="150"/>
      <c r="AD13" s="56"/>
      <c r="AE13" s="56"/>
      <c r="AF13" s="56"/>
      <c r="AG13" s="143"/>
      <c r="AH13" s="56"/>
      <c r="AI13" s="143"/>
      <c r="AJ13" s="5"/>
      <c r="AK13" s="4"/>
      <c r="AL13" s="4"/>
      <c r="AO13" s="6"/>
      <c r="AP13" s="7"/>
      <c r="AQ13" s="6"/>
    </row>
    <row r="14" spans="1:43" ht="5.25" customHeight="1">
      <c r="A14" s="2"/>
      <c r="B14" s="5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"/>
      <c r="AK14" s="4"/>
      <c r="AL14" s="4"/>
      <c r="AO14" s="6"/>
      <c r="AP14" s="6"/>
      <c r="AQ14" s="6"/>
    </row>
    <row r="15" spans="1:43" ht="10.5" customHeight="1">
      <c r="A15" s="2"/>
      <c r="B15" s="5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"/>
      <c r="AK15" s="83" t="s">
        <v>112</v>
      </c>
      <c r="AL15" s="83"/>
      <c r="AM15" s="19"/>
      <c r="AO15" s="6"/>
      <c r="AP15" s="6"/>
      <c r="AQ15" s="6"/>
    </row>
    <row r="16" spans="1:43" ht="5.25" customHeight="1" thickBot="1">
      <c r="A16" s="2"/>
      <c r="B16" s="5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"/>
      <c r="AK16" s="20"/>
      <c r="AL16" s="20"/>
      <c r="AO16" s="6"/>
      <c r="AP16" s="6"/>
      <c r="AQ16" s="6"/>
    </row>
    <row r="17" spans="1:38" ht="12" customHeight="1" thickTop="1">
      <c r="A17" s="2"/>
      <c r="B17" s="5"/>
      <c r="C17" s="125" t="s">
        <v>102</v>
      </c>
      <c r="D17" s="56"/>
      <c r="E17" s="125" t="s">
        <v>102</v>
      </c>
      <c r="F17" s="56"/>
      <c r="G17" s="56"/>
      <c r="H17" s="56"/>
      <c r="I17" s="131" t="s">
        <v>101</v>
      </c>
      <c r="J17" s="56"/>
      <c r="K17" s="131" t="s">
        <v>101</v>
      </c>
      <c r="L17" s="56"/>
      <c r="M17" s="56"/>
      <c r="N17" s="56"/>
      <c r="O17" s="134" t="s">
        <v>100</v>
      </c>
      <c r="P17" s="56"/>
      <c r="Q17" s="134" t="s">
        <v>100</v>
      </c>
      <c r="R17" s="56"/>
      <c r="S17" s="56"/>
      <c r="T17" s="56"/>
      <c r="U17" s="138" t="s">
        <v>100</v>
      </c>
      <c r="V17" s="56"/>
      <c r="W17" s="138" t="s">
        <v>100</v>
      </c>
      <c r="X17" s="56"/>
      <c r="Y17" s="56"/>
      <c r="Z17" s="56"/>
      <c r="AA17" s="144" t="s">
        <v>99</v>
      </c>
      <c r="AB17" s="56"/>
      <c r="AC17" s="144" t="s">
        <v>99</v>
      </c>
      <c r="AD17" s="56"/>
      <c r="AE17" s="56"/>
      <c r="AF17" s="56"/>
      <c r="AG17" s="110" t="s">
        <v>99</v>
      </c>
      <c r="AH17" s="56"/>
      <c r="AI17" s="110" t="s">
        <v>99</v>
      </c>
      <c r="AJ17" s="5"/>
      <c r="AK17" s="20"/>
      <c r="AL17" s="20"/>
    </row>
    <row r="18" spans="1:38" ht="12" customHeight="1">
      <c r="A18" s="2"/>
      <c r="B18" s="5"/>
      <c r="C18" s="126"/>
      <c r="D18" s="56"/>
      <c r="E18" s="126"/>
      <c r="F18" s="56"/>
      <c r="G18" s="56"/>
      <c r="H18" s="56"/>
      <c r="I18" s="132"/>
      <c r="J18" s="56"/>
      <c r="K18" s="132"/>
      <c r="L18" s="56"/>
      <c r="M18" s="56"/>
      <c r="N18" s="56"/>
      <c r="O18" s="135"/>
      <c r="P18" s="56"/>
      <c r="Q18" s="135"/>
      <c r="R18" s="56"/>
      <c r="S18" s="56"/>
      <c r="T18" s="56"/>
      <c r="U18" s="139"/>
      <c r="V18" s="56"/>
      <c r="W18" s="139"/>
      <c r="X18" s="56"/>
      <c r="Y18" s="56"/>
      <c r="Z18" s="56"/>
      <c r="AA18" s="145"/>
      <c r="AB18" s="56"/>
      <c r="AC18" s="145"/>
      <c r="AD18" s="56"/>
      <c r="AE18" s="56"/>
      <c r="AF18" s="56"/>
      <c r="AG18" s="111"/>
      <c r="AH18" s="56"/>
      <c r="AI18" s="111"/>
      <c r="AJ18" s="5"/>
      <c r="AK18" s="20"/>
      <c r="AL18" s="20"/>
    </row>
    <row r="19" spans="1:38" ht="12" customHeight="1">
      <c r="A19" s="2"/>
      <c r="B19" s="5"/>
      <c r="C19" s="126"/>
      <c r="D19" s="56"/>
      <c r="E19" s="126"/>
      <c r="F19" s="56"/>
      <c r="G19" s="56"/>
      <c r="H19" s="56"/>
      <c r="I19" s="132"/>
      <c r="J19" s="56"/>
      <c r="K19" s="132"/>
      <c r="L19" s="56"/>
      <c r="M19" s="56"/>
      <c r="N19" s="56"/>
      <c r="O19" s="135"/>
      <c r="P19" s="56"/>
      <c r="Q19" s="135"/>
      <c r="R19" s="56"/>
      <c r="S19" s="56"/>
      <c r="T19" s="56"/>
      <c r="U19" s="139"/>
      <c r="V19" s="56"/>
      <c r="W19" s="139"/>
      <c r="X19" s="56"/>
      <c r="Y19" s="56"/>
      <c r="Z19" s="56"/>
      <c r="AA19" s="145"/>
      <c r="AB19" s="56"/>
      <c r="AC19" s="145"/>
      <c r="AD19" s="56"/>
      <c r="AE19" s="56"/>
      <c r="AF19" s="56"/>
      <c r="AG19" s="111"/>
      <c r="AH19" s="56"/>
      <c r="AI19" s="111"/>
      <c r="AJ19" s="5"/>
      <c r="AK19" s="20"/>
      <c r="AL19" s="20"/>
    </row>
    <row r="20" spans="1:38" ht="12" customHeight="1">
      <c r="A20" s="2"/>
      <c r="B20" s="5"/>
      <c r="C20" s="126"/>
      <c r="D20" s="56"/>
      <c r="E20" s="126"/>
      <c r="F20" s="56"/>
      <c r="G20" s="56"/>
      <c r="H20" s="56"/>
      <c r="I20" s="132"/>
      <c r="J20" s="56"/>
      <c r="K20" s="132"/>
      <c r="L20" s="56"/>
      <c r="M20" s="56"/>
      <c r="N20" s="56"/>
      <c r="O20" s="135"/>
      <c r="P20" s="56"/>
      <c r="Q20" s="135"/>
      <c r="R20" s="56"/>
      <c r="S20" s="56"/>
      <c r="T20" s="56"/>
      <c r="U20" s="139"/>
      <c r="V20" s="56"/>
      <c r="W20" s="139"/>
      <c r="X20" s="56"/>
      <c r="Y20" s="56"/>
      <c r="Z20" s="56"/>
      <c r="AA20" s="145"/>
      <c r="AB20" s="56"/>
      <c r="AC20" s="145"/>
      <c r="AD20" s="56"/>
      <c r="AE20" s="56"/>
      <c r="AF20" s="56"/>
      <c r="AG20" s="111"/>
      <c r="AH20" s="56"/>
      <c r="AI20" s="111"/>
      <c r="AJ20" s="5"/>
      <c r="AK20" s="20"/>
      <c r="AL20" s="20"/>
    </row>
    <row r="21" spans="1:38" ht="12" customHeight="1" thickBot="1">
      <c r="A21" s="2"/>
      <c r="B21" s="5"/>
      <c r="C21" s="127"/>
      <c r="D21" s="56"/>
      <c r="E21" s="127"/>
      <c r="F21" s="56"/>
      <c r="G21" s="56"/>
      <c r="H21" s="56"/>
      <c r="I21" s="133"/>
      <c r="J21" s="56"/>
      <c r="K21" s="133"/>
      <c r="L21" s="56"/>
      <c r="M21" s="56"/>
      <c r="N21" s="56"/>
      <c r="O21" s="136"/>
      <c r="P21" s="56"/>
      <c r="Q21" s="136"/>
      <c r="R21" s="56"/>
      <c r="S21" s="56"/>
      <c r="T21" s="56"/>
      <c r="U21" s="140"/>
      <c r="V21" s="56"/>
      <c r="W21" s="140"/>
      <c r="X21" s="56"/>
      <c r="Y21" s="56"/>
      <c r="Z21" s="56"/>
      <c r="AA21" s="146"/>
      <c r="AB21" s="56"/>
      <c r="AC21" s="146"/>
      <c r="AD21" s="56"/>
      <c r="AE21" s="56"/>
      <c r="AF21" s="56"/>
      <c r="AG21" s="112"/>
      <c r="AH21" s="56"/>
      <c r="AI21" s="112"/>
      <c r="AJ21" s="5"/>
      <c r="AK21" s="20"/>
      <c r="AL21" s="20"/>
    </row>
    <row r="22" spans="1:38" ht="5.25" customHeight="1">
      <c r="A22" s="2"/>
      <c r="B22" s="5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"/>
      <c r="AK22" s="20"/>
      <c r="AL22" s="20"/>
    </row>
    <row r="23" spans="1:38" ht="10.5" customHeight="1">
      <c r="A23" s="2"/>
      <c r="B23" s="5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"/>
      <c r="AK23" s="20" t="s">
        <v>113</v>
      </c>
      <c r="AL23" s="20"/>
    </row>
    <row r="24" spans="1:38" ht="5.25" customHeight="1" thickBot="1">
      <c r="A24" s="2"/>
      <c r="B24" s="5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"/>
      <c r="AK24" s="20"/>
      <c r="AL24" s="20"/>
    </row>
    <row r="25" spans="1:38" ht="12" customHeight="1" thickTop="1">
      <c r="A25" s="2"/>
      <c r="B25" s="5"/>
      <c r="C25" s="86" t="s">
        <v>103</v>
      </c>
      <c r="D25" s="56"/>
      <c r="E25" s="86" t="s">
        <v>103</v>
      </c>
      <c r="F25" s="56"/>
      <c r="G25" s="56"/>
      <c r="H25" s="56"/>
      <c r="I25" s="89" t="s">
        <v>103</v>
      </c>
      <c r="J25" s="56"/>
      <c r="K25" s="89" t="s">
        <v>103</v>
      </c>
      <c r="L25" s="56"/>
      <c r="M25" s="56"/>
      <c r="N25" s="56"/>
      <c r="O25" s="104" t="s">
        <v>104</v>
      </c>
      <c r="P25" s="56"/>
      <c r="Q25" s="104" t="s">
        <v>104</v>
      </c>
      <c r="R25" s="56"/>
      <c r="S25" s="56"/>
      <c r="T25" s="56"/>
      <c r="U25" s="107" t="s">
        <v>104</v>
      </c>
      <c r="V25" s="56"/>
      <c r="W25" s="107" t="s">
        <v>104</v>
      </c>
      <c r="X25" s="56"/>
      <c r="Y25" s="56"/>
      <c r="Z25" s="56"/>
      <c r="AA25" s="113" t="s">
        <v>105</v>
      </c>
      <c r="AB25" s="56"/>
      <c r="AC25" s="113" t="s">
        <v>105</v>
      </c>
      <c r="AD25" s="56"/>
      <c r="AE25" s="56"/>
      <c r="AF25" s="56"/>
      <c r="AG25" s="116" t="s">
        <v>106</v>
      </c>
      <c r="AH25" s="56"/>
      <c r="AI25" s="116" t="s">
        <v>106</v>
      </c>
      <c r="AJ25" s="5"/>
      <c r="AK25" s="20"/>
      <c r="AL25" s="20"/>
    </row>
    <row r="26" spans="1:38" ht="12" customHeight="1">
      <c r="A26" s="2"/>
      <c r="B26" s="5"/>
      <c r="C26" s="87"/>
      <c r="D26" s="56"/>
      <c r="E26" s="87"/>
      <c r="F26" s="56"/>
      <c r="G26" s="56"/>
      <c r="H26" s="56"/>
      <c r="I26" s="90"/>
      <c r="J26" s="56"/>
      <c r="K26" s="90"/>
      <c r="L26" s="56"/>
      <c r="M26" s="56"/>
      <c r="N26" s="56"/>
      <c r="O26" s="105"/>
      <c r="P26" s="56"/>
      <c r="Q26" s="105"/>
      <c r="R26" s="56"/>
      <c r="S26" s="56"/>
      <c r="T26" s="56"/>
      <c r="U26" s="108"/>
      <c r="V26" s="56"/>
      <c r="W26" s="108"/>
      <c r="X26" s="56"/>
      <c r="Y26" s="56"/>
      <c r="Z26" s="56"/>
      <c r="AA26" s="114"/>
      <c r="AB26" s="56"/>
      <c r="AC26" s="114"/>
      <c r="AD26" s="56"/>
      <c r="AE26" s="56"/>
      <c r="AF26" s="56"/>
      <c r="AG26" s="117"/>
      <c r="AH26" s="56"/>
      <c r="AI26" s="117"/>
      <c r="AJ26" s="5"/>
      <c r="AK26" s="20"/>
      <c r="AL26" s="20"/>
    </row>
    <row r="27" spans="1:38" ht="12" customHeight="1">
      <c r="A27" s="2"/>
      <c r="B27" s="5"/>
      <c r="C27" s="87"/>
      <c r="D27" s="56"/>
      <c r="E27" s="87"/>
      <c r="F27" s="56"/>
      <c r="G27" s="56"/>
      <c r="H27" s="56"/>
      <c r="I27" s="90"/>
      <c r="J27" s="56"/>
      <c r="K27" s="90"/>
      <c r="L27" s="56"/>
      <c r="M27" s="56"/>
      <c r="N27" s="56"/>
      <c r="O27" s="105"/>
      <c r="P27" s="56"/>
      <c r="Q27" s="105"/>
      <c r="R27" s="56"/>
      <c r="S27" s="56"/>
      <c r="T27" s="56"/>
      <c r="U27" s="108"/>
      <c r="V27" s="56"/>
      <c r="W27" s="108"/>
      <c r="X27" s="56"/>
      <c r="Y27" s="56"/>
      <c r="Z27" s="56"/>
      <c r="AA27" s="114"/>
      <c r="AB27" s="56"/>
      <c r="AC27" s="114"/>
      <c r="AD27" s="56"/>
      <c r="AE27" s="56"/>
      <c r="AF27" s="56"/>
      <c r="AG27" s="117"/>
      <c r="AH27" s="56"/>
      <c r="AI27" s="117"/>
      <c r="AJ27" s="5"/>
      <c r="AK27" s="20"/>
      <c r="AL27" s="20"/>
    </row>
    <row r="28" spans="1:38" ht="12" customHeight="1">
      <c r="A28" s="2"/>
      <c r="B28" s="5"/>
      <c r="C28" s="87"/>
      <c r="D28" s="56"/>
      <c r="E28" s="87"/>
      <c r="F28" s="56"/>
      <c r="G28" s="56"/>
      <c r="H28" s="56"/>
      <c r="I28" s="90"/>
      <c r="J28" s="56"/>
      <c r="K28" s="90"/>
      <c r="L28" s="56"/>
      <c r="M28" s="56"/>
      <c r="N28" s="56"/>
      <c r="O28" s="105"/>
      <c r="P28" s="56"/>
      <c r="Q28" s="105"/>
      <c r="R28" s="56"/>
      <c r="S28" s="56"/>
      <c r="T28" s="56"/>
      <c r="U28" s="108"/>
      <c r="V28" s="56"/>
      <c r="W28" s="108"/>
      <c r="X28" s="56"/>
      <c r="Y28" s="56"/>
      <c r="Z28" s="56"/>
      <c r="AA28" s="114"/>
      <c r="AB28" s="56"/>
      <c r="AC28" s="114"/>
      <c r="AD28" s="56"/>
      <c r="AE28" s="56"/>
      <c r="AF28" s="56"/>
      <c r="AG28" s="117"/>
      <c r="AH28" s="56"/>
      <c r="AI28" s="117"/>
      <c r="AJ28" s="5"/>
      <c r="AK28" s="20"/>
      <c r="AL28" s="20"/>
    </row>
    <row r="29" spans="1:38" ht="12" customHeight="1" thickBot="1">
      <c r="A29" s="2"/>
      <c r="B29" s="5"/>
      <c r="C29" s="88"/>
      <c r="D29" s="56"/>
      <c r="E29" s="88"/>
      <c r="F29" s="56"/>
      <c r="G29" s="56"/>
      <c r="H29" s="56"/>
      <c r="I29" s="91"/>
      <c r="J29" s="56"/>
      <c r="K29" s="91"/>
      <c r="L29" s="56"/>
      <c r="M29" s="56"/>
      <c r="N29" s="56"/>
      <c r="O29" s="106"/>
      <c r="P29" s="56"/>
      <c r="Q29" s="106"/>
      <c r="R29" s="56"/>
      <c r="S29" s="56"/>
      <c r="T29" s="56"/>
      <c r="U29" s="109"/>
      <c r="V29" s="56"/>
      <c r="W29" s="109"/>
      <c r="X29" s="56"/>
      <c r="Y29" s="56"/>
      <c r="Z29" s="56"/>
      <c r="AA29" s="115"/>
      <c r="AB29" s="56"/>
      <c r="AC29" s="115"/>
      <c r="AD29" s="56"/>
      <c r="AE29" s="56"/>
      <c r="AF29" s="56"/>
      <c r="AG29" s="118"/>
      <c r="AH29" s="56"/>
      <c r="AI29" s="118"/>
      <c r="AJ29" s="5"/>
      <c r="AK29" s="20"/>
      <c r="AL29" s="20"/>
    </row>
    <row r="30" spans="1:38" ht="5.25" customHeight="1">
      <c r="A30" s="2"/>
      <c r="B30" s="5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"/>
      <c r="AK30" s="20"/>
      <c r="AL30" s="20"/>
    </row>
    <row r="31" spans="1:38" ht="10.5" customHeight="1">
      <c r="A31" s="2"/>
      <c r="B31" s="5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"/>
      <c r="AK31" s="20" t="s">
        <v>42</v>
      </c>
      <c r="AL31" s="20"/>
    </row>
    <row r="32" spans="1:38" ht="5.25" customHeight="1" thickBot="1">
      <c r="A32" s="2"/>
      <c r="B32" s="5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"/>
      <c r="AK32" s="20"/>
      <c r="AL32" s="20"/>
    </row>
    <row r="33" spans="1:38" ht="12" customHeight="1" thickTop="1">
      <c r="A33" s="2"/>
      <c r="B33" s="5"/>
      <c r="C33" s="80" t="s">
        <v>109</v>
      </c>
      <c r="D33" s="56"/>
      <c r="E33" s="80" t="s">
        <v>109</v>
      </c>
      <c r="F33" s="56"/>
      <c r="G33" s="56"/>
      <c r="H33" s="56"/>
      <c r="I33" s="80" t="s">
        <v>109</v>
      </c>
      <c r="J33" s="56"/>
      <c r="K33" s="80" t="s">
        <v>109</v>
      </c>
      <c r="L33" s="56"/>
      <c r="M33" s="56"/>
      <c r="N33" s="56"/>
      <c r="O33" s="101" t="s">
        <v>110</v>
      </c>
      <c r="P33" s="56"/>
      <c r="Q33" s="101" t="s">
        <v>110</v>
      </c>
      <c r="R33" s="56"/>
      <c r="S33" s="56"/>
      <c r="T33" s="56"/>
      <c r="U33" s="95" t="s">
        <v>110</v>
      </c>
      <c r="V33" s="56"/>
      <c r="W33" s="95" t="s">
        <v>110</v>
      </c>
      <c r="X33" s="56"/>
      <c r="Y33" s="56"/>
      <c r="Z33" s="56"/>
      <c r="AA33" s="98" t="s">
        <v>111</v>
      </c>
      <c r="AB33" s="56"/>
      <c r="AC33" s="98" t="s">
        <v>111</v>
      </c>
      <c r="AD33" s="56"/>
      <c r="AE33" s="56"/>
      <c r="AF33" s="56"/>
      <c r="AG33" s="92" t="s">
        <v>111</v>
      </c>
      <c r="AH33" s="56"/>
      <c r="AI33" s="92" t="s">
        <v>111</v>
      </c>
      <c r="AJ33" s="5"/>
      <c r="AK33" s="20"/>
      <c r="AL33" s="20"/>
    </row>
    <row r="34" spans="1:38" ht="12" customHeight="1">
      <c r="A34" s="2"/>
      <c r="B34" s="5"/>
      <c r="C34" s="81"/>
      <c r="D34" s="56"/>
      <c r="E34" s="81"/>
      <c r="F34" s="56"/>
      <c r="G34" s="56"/>
      <c r="H34" s="56"/>
      <c r="I34" s="81"/>
      <c r="J34" s="56"/>
      <c r="K34" s="81"/>
      <c r="L34" s="56"/>
      <c r="M34" s="56"/>
      <c r="N34" s="56"/>
      <c r="O34" s="102"/>
      <c r="P34" s="56"/>
      <c r="Q34" s="102"/>
      <c r="R34" s="56"/>
      <c r="S34" s="56"/>
      <c r="T34" s="56"/>
      <c r="U34" s="96"/>
      <c r="V34" s="56"/>
      <c r="W34" s="96"/>
      <c r="X34" s="56"/>
      <c r="Y34" s="56"/>
      <c r="Z34" s="56"/>
      <c r="AA34" s="99"/>
      <c r="AB34" s="56"/>
      <c r="AC34" s="99"/>
      <c r="AD34" s="56"/>
      <c r="AE34" s="56"/>
      <c r="AF34" s="56"/>
      <c r="AG34" s="93"/>
      <c r="AH34" s="56"/>
      <c r="AI34" s="93"/>
      <c r="AJ34" s="5"/>
      <c r="AK34" s="20"/>
      <c r="AL34" s="20"/>
    </row>
    <row r="35" spans="1:38" ht="12" customHeight="1">
      <c r="A35" s="2"/>
      <c r="B35" s="5"/>
      <c r="C35" s="81"/>
      <c r="D35" s="56"/>
      <c r="E35" s="81"/>
      <c r="F35" s="56"/>
      <c r="G35" s="56"/>
      <c r="H35" s="56"/>
      <c r="I35" s="81"/>
      <c r="J35" s="56"/>
      <c r="K35" s="81"/>
      <c r="L35" s="56"/>
      <c r="M35" s="56"/>
      <c r="N35" s="56"/>
      <c r="O35" s="102"/>
      <c r="P35" s="56"/>
      <c r="Q35" s="102"/>
      <c r="R35" s="56"/>
      <c r="S35" s="56"/>
      <c r="T35" s="56"/>
      <c r="U35" s="96"/>
      <c r="V35" s="56"/>
      <c r="W35" s="96"/>
      <c r="X35" s="56"/>
      <c r="Y35" s="56"/>
      <c r="Z35" s="56"/>
      <c r="AA35" s="99"/>
      <c r="AB35" s="56"/>
      <c r="AC35" s="99"/>
      <c r="AD35" s="56"/>
      <c r="AE35" s="56"/>
      <c r="AF35" s="56"/>
      <c r="AG35" s="93"/>
      <c r="AH35" s="56"/>
      <c r="AI35" s="93"/>
      <c r="AJ35" s="5"/>
      <c r="AK35" s="20"/>
      <c r="AL35" s="20"/>
    </row>
    <row r="36" spans="1:38" ht="12" customHeight="1">
      <c r="A36" s="2"/>
      <c r="B36" s="5"/>
      <c r="C36" s="81"/>
      <c r="D36" s="56"/>
      <c r="E36" s="81"/>
      <c r="F36" s="56"/>
      <c r="G36" s="56"/>
      <c r="H36" s="56"/>
      <c r="I36" s="81"/>
      <c r="J36" s="56"/>
      <c r="K36" s="81"/>
      <c r="L36" s="56"/>
      <c r="M36" s="56"/>
      <c r="N36" s="56"/>
      <c r="O36" s="102"/>
      <c r="P36" s="56"/>
      <c r="Q36" s="102"/>
      <c r="R36" s="56"/>
      <c r="S36" s="56"/>
      <c r="T36" s="56"/>
      <c r="U36" s="96"/>
      <c r="V36" s="56"/>
      <c r="W36" s="96"/>
      <c r="X36" s="56"/>
      <c r="Y36" s="56"/>
      <c r="Z36" s="56"/>
      <c r="AA36" s="99"/>
      <c r="AB36" s="56"/>
      <c r="AC36" s="99"/>
      <c r="AD36" s="56"/>
      <c r="AE36" s="56"/>
      <c r="AF36" s="56"/>
      <c r="AG36" s="93"/>
      <c r="AH36" s="56"/>
      <c r="AI36" s="93"/>
      <c r="AJ36" s="5"/>
      <c r="AK36" s="20"/>
      <c r="AL36" s="20"/>
    </row>
    <row r="37" spans="1:38" ht="12" customHeight="1" thickBot="1">
      <c r="A37" s="4"/>
      <c r="B37" s="5"/>
      <c r="C37" s="82"/>
      <c r="D37" s="56"/>
      <c r="E37" s="82"/>
      <c r="F37" s="56"/>
      <c r="G37" s="56"/>
      <c r="H37" s="56"/>
      <c r="I37" s="82"/>
      <c r="J37" s="56"/>
      <c r="K37" s="82"/>
      <c r="L37" s="56"/>
      <c r="M37" s="56"/>
      <c r="N37" s="56"/>
      <c r="O37" s="103"/>
      <c r="P37" s="56"/>
      <c r="Q37" s="103"/>
      <c r="R37" s="56"/>
      <c r="S37" s="56"/>
      <c r="T37" s="56"/>
      <c r="U37" s="97"/>
      <c r="V37" s="56"/>
      <c r="W37" s="97"/>
      <c r="X37" s="56"/>
      <c r="Y37" s="56"/>
      <c r="Z37" s="56"/>
      <c r="AA37" s="100"/>
      <c r="AB37" s="56"/>
      <c r="AC37" s="100"/>
      <c r="AD37" s="56"/>
      <c r="AE37" s="56"/>
      <c r="AF37" s="56"/>
      <c r="AG37" s="94"/>
      <c r="AH37" s="56"/>
      <c r="AI37" s="94"/>
      <c r="AJ37" s="5"/>
      <c r="AK37" s="20"/>
      <c r="AL37" s="20"/>
    </row>
    <row r="38" spans="1:38" ht="5.25" customHeight="1">
      <c r="A38" s="4"/>
      <c r="B38" s="5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"/>
      <c r="AK38" s="20"/>
      <c r="AL38" s="20"/>
    </row>
    <row r="39" spans="1:38" ht="10.5" customHeight="1">
      <c r="A39" s="4"/>
      <c r="B39" s="5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"/>
      <c r="AK39" s="20" t="s">
        <v>42</v>
      </c>
      <c r="AL39" s="21"/>
    </row>
    <row r="40" spans="1:38" ht="5.25" customHeight="1">
      <c r="A40" s="4"/>
      <c r="B40" s="5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"/>
      <c r="AK40" s="20"/>
      <c r="AL40" s="21"/>
    </row>
    <row r="41" spans="1:38" ht="12" customHeight="1">
      <c r="A41" s="4"/>
      <c r="B41" s="5"/>
      <c r="C41" s="79" t="s">
        <v>108</v>
      </c>
      <c r="D41" s="56"/>
      <c r="E41" s="79" t="s">
        <v>108</v>
      </c>
      <c r="F41" s="56"/>
      <c r="G41" s="56"/>
      <c r="H41" s="56"/>
      <c r="I41" s="79" t="s">
        <v>108</v>
      </c>
      <c r="J41" s="56"/>
      <c r="K41" s="79" t="s">
        <v>108</v>
      </c>
      <c r="L41" s="56"/>
      <c r="M41" s="56"/>
      <c r="N41" s="56"/>
      <c r="O41" s="72" t="s">
        <v>114</v>
      </c>
      <c r="P41" s="56"/>
      <c r="Q41" s="72" t="s">
        <v>114</v>
      </c>
      <c r="R41" s="56"/>
      <c r="S41" s="56"/>
      <c r="T41" s="56"/>
      <c r="U41" s="72" t="s">
        <v>114</v>
      </c>
      <c r="V41" s="56"/>
      <c r="W41" s="72" t="s">
        <v>114</v>
      </c>
      <c r="X41" s="56"/>
      <c r="Y41" s="56"/>
      <c r="Z41" s="56"/>
      <c r="AA41" s="67" t="s">
        <v>107</v>
      </c>
      <c r="AB41" s="56"/>
      <c r="AC41" s="67" t="s">
        <v>107</v>
      </c>
      <c r="AD41" s="56"/>
      <c r="AE41" s="56"/>
      <c r="AF41" s="56"/>
      <c r="AG41" s="67" t="s">
        <v>105</v>
      </c>
      <c r="AH41" s="56"/>
      <c r="AI41" s="67" t="s">
        <v>115</v>
      </c>
      <c r="AJ41" s="5"/>
      <c r="AK41" s="20"/>
      <c r="AL41" s="21"/>
    </row>
    <row r="42" spans="1:38" ht="12" customHeight="1">
      <c r="A42" s="4"/>
      <c r="B42" s="5"/>
      <c r="C42" s="79"/>
      <c r="D42" s="56"/>
      <c r="E42" s="79"/>
      <c r="F42" s="56"/>
      <c r="G42" s="56"/>
      <c r="H42" s="56"/>
      <c r="I42" s="79"/>
      <c r="J42" s="56"/>
      <c r="K42" s="79"/>
      <c r="L42" s="56"/>
      <c r="M42" s="56"/>
      <c r="N42" s="56"/>
      <c r="O42" s="72"/>
      <c r="P42" s="56"/>
      <c r="Q42" s="72"/>
      <c r="R42" s="56"/>
      <c r="S42" s="56"/>
      <c r="T42" s="56"/>
      <c r="U42" s="72"/>
      <c r="V42" s="56"/>
      <c r="W42" s="72"/>
      <c r="X42" s="56"/>
      <c r="Y42" s="56"/>
      <c r="Z42" s="56"/>
      <c r="AA42" s="67"/>
      <c r="AB42" s="56"/>
      <c r="AC42" s="67"/>
      <c r="AD42" s="56"/>
      <c r="AE42" s="56"/>
      <c r="AF42" s="56"/>
      <c r="AG42" s="67"/>
      <c r="AH42" s="56"/>
      <c r="AI42" s="67"/>
      <c r="AJ42" s="5"/>
      <c r="AK42" s="20"/>
      <c r="AL42" s="21"/>
    </row>
    <row r="43" spans="1:38" ht="12" customHeight="1">
      <c r="A43" s="4"/>
      <c r="B43" s="5"/>
      <c r="C43" s="79"/>
      <c r="D43" s="56"/>
      <c r="E43" s="79"/>
      <c r="F43" s="56"/>
      <c r="G43" s="56"/>
      <c r="H43" s="56"/>
      <c r="I43" s="79"/>
      <c r="J43" s="56"/>
      <c r="K43" s="79"/>
      <c r="L43" s="56"/>
      <c r="M43" s="56"/>
      <c r="N43" s="56"/>
      <c r="O43" s="72"/>
      <c r="P43" s="56"/>
      <c r="Q43" s="72"/>
      <c r="R43" s="56"/>
      <c r="S43" s="56"/>
      <c r="T43" s="56"/>
      <c r="U43" s="72"/>
      <c r="V43" s="56"/>
      <c r="W43" s="72"/>
      <c r="X43" s="56"/>
      <c r="Y43" s="56"/>
      <c r="Z43" s="56"/>
      <c r="AA43" s="67"/>
      <c r="AB43" s="56"/>
      <c r="AC43" s="67"/>
      <c r="AD43" s="56"/>
      <c r="AE43" s="56"/>
      <c r="AF43" s="56"/>
      <c r="AG43" s="67"/>
      <c r="AH43" s="56"/>
      <c r="AI43" s="67"/>
      <c r="AJ43" s="5"/>
      <c r="AK43" s="20"/>
      <c r="AL43" s="21"/>
    </row>
    <row r="44" spans="1:38" ht="12" customHeight="1">
      <c r="A44" s="4"/>
      <c r="B44" s="5"/>
      <c r="C44" s="79"/>
      <c r="D44" s="56"/>
      <c r="E44" s="79"/>
      <c r="F44" s="56"/>
      <c r="G44" s="56"/>
      <c r="H44" s="56"/>
      <c r="I44" s="79"/>
      <c r="J44" s="56"/>
      <c r="K44" s="79"/>
      <c r="L44" s="56"/>
      <c r="M44" s="56"/>
      <c r="N44" s="56"/>
      <c r="O44" s="72"/>
      <c r="P44" s="56"/>
      <c r="Q44" s="72"/>
      <c r="R44" s="56"/>
      <c r="S44" s="56"/>
      <c r="T44" s="56"/>
      <c r="U44" s="72"/>
      <c r="V44" s="56"/>
      <c r="W44" s="72"/>
      <c r="X44" s="56"/>
      <c r="Y44" s="56"/>
      <c r="Z44" s="56"/>
      <c r="AA44" s="67"/>
      <c r="AB44" s="56"/>
      <c r="AC44" s="67"/>
      <c r="AD44" s="56"/>
      <c r="AE44" s="56"/>
      <c r="AF44" s="56"/>
      <c r="AG44" s="67"/>
      <c r="AH44" s="56"/>
      <c r="AI44" s="67"/>
      <c r="AJ44" s="5"/>
      <c r="AK44" s="20"/>
      <c r="AL44" s="21"/>
    </row>
    <row r="45" spans="1:38" ht="12" customHeight="1">
      <c r="A45" s="4"/>
      <c r="B45" s="5"/>
      <c r="C45" s="79"/>
      <c r="D45" s="56"/>
      <c r="E45" s="79"/>
      <c r="F45" s="56"/>
      <c r="G45" s="56"/>
      <c r="H45" s="56"/>
      <c r="I45" s="79"/>
      <c r="J45" s="56"/>
      <c r="K45" s="79"/>
      <c r="L45" s="56"/>
      <c r="M45" s="56"/>
      <c r="N45" s="56"/>
      <c r="O45" s="72"/>
      <c r="P45" s="56"/>
      <c r="Q45" s="72"/>
      <c r="R45" s="56"/>
      <c r="S45" s="56"/>
      <c r="T45" s="56"/>
      <c r="U45" s="72"/>
      <c r="V45" s="56"/>
      <c r="W45" s="72"/>
      <c r="X45" s="56"/>
      <c r="Y45" s="56"/>
      <c r="Z45" s="56"/>
      <c r="AA45" s="67"/>
      <c r="AB45" s="56"/>
      <c r="AC45" s="67"/>
      <c r="AD45" s="56"/>
      <c r="AE45" s="56"/>
      <c r="AF45" s="56"/>
      <c r="AG45" s="67"/>
      <c r="AH45" s="56"/>
      <c r="AI45" s="67"/>
      <c r="AJ45" s="5"/>
      <c r="AK45" s="20"/>
      <c r="AL45" s="21"/>
    </row>
    <row r="46" spans="1:38" ht="5.25" customHeight="1">
      <c r="A46" s="4"/>
      <c r="B46" s="5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"/>
      <c r="AK46" s="20"/>
      <c r="AL46" s="21"/>
    </row>
    <row r="47" spans="1:38" ht="10.5" customHeight="1">
      <c r="A47" s="4"/>
      <c r="B47" s="5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"/>
      <c r="AK47" s="20" t="s">
        <v>113</v>
      </c>
      <c r="AL47" s="21"/>
    </row>
    <row r="48" spans="1:38" ht="5.25" customHeight="1" thickBot="1">
      <c r="A48" s="4"/>
      <c r="B48" s="5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"/>
      <c r="AK48" s="20"/>
      <c r="AL48" s="21"/>
    </row>
    <row r="49" spans="1:38" ht="12" customHeight="1">
      <c r="A49" s="4"/>
      <c r="B49" s="5"/>
      <c r="C49" s="80" t="s">
        <v>116</v>
      </c>
      <c r="D49" s="56"/>
      <c r="E49" s="80" t="s">
        <v>116</v>
      </c>
      <c r="F49" s="56"/>
      <c r="G49" s="56"/>
      <c r="H49" s="56"/>
      <c r="I49" s="80" t="s">
        <v>116</v>
      </c>
      <c r="J49" s="56"/>
      <c r="K49" s="80" t="s">
        <v>116</v>
      </c>
      <c r="L49" s="56"/>
      <c r="M49" s="56"/>
      <c r="N49" s="56"/>
      <c r="O49" s="85" t="s">
        <v>117</v>
      </c>
      <c r="P49" s="56"/>
      <c r="Q49" s="85" t="s">
        <v>117</v>
      </c>
      <c r="R49" s="56"/>
      <c r="S49" s="56"/>
      <c r="T49" s="56"/>
      <c r="U49" s="85" t="s">
        <v>117</v>
      </c>
      <c r="V49" s="56"/>
      <c r="W49" s="85" t="s">
        <v>117</v>
      </c>
      <c r="X49" s="56"/>
      <c r="Y49" s="56"/>
      <c r="Z49" s="56"/>
      <c r="AA49" s="84" t="s">
        <v>118</v>
      </c>
      <c r="AB49" s="56"/>
      <c r="AC49" s="84" t="s">
        <v>118</v>
      </c>
      <c r="AD49" s="56"/>
      <c r="AE49" s="56"/>
      <c r="AF49" s="56"/>
      <c r="AG49" s="84" t="s">
        <v>118</v>
      </c>
      <c r="AH49" s="56"/>
      <c r="AI49" s="84" t="s">
        <v>118</v>
      </c>
      <c r="AJ49" s="5"/>
      <c r="AK49" s="20"/>
      <c r="AL49" s="21"/>
    </row>
    <row r="50" spans="1:38" ht="12" customHeight="1">
      <c r="A50" s="4"/>
      <c r="B50" s="5"/>
      <c r="C50" s="81"/>
      <c r="D50" s="56"/>
      <c r="E50" s="81"/>
      <c r="F50" s="56"/>
      <c r="G50" s="56"/>
      <c r="H50" s="56"/>
      <c r="I50" s="81"/>
      <c r="J50" s="56"/>
      <c r="K50" s="81"/>
      <c r="L50" s="56"/>
      <c r="M50" s="56"/>
      <c r="N50" s="56"/>
      <c r="O50" s="85"/>
      <c r="P50" s="56"/>
      <c r="Q50" s="85"/>
      <c r="R50" s="56"/>
      <c r="S50" s="56"/>
      <c r="T50" s="56"/>
      <c r="U50" s="85"/>
      <c r="V50" s="56"/>
      <c r="W50" s="85"/>
      <c r="X50" s="56"/>
      <c r="Y50" s="56"/>
      <c r="Z50" s="56"/>
      <c r="AA50" s="84"/>
      <c r="AB50" s="56"/>
      <c r="AC50" s="84"/>
      <c r="AD50" s="56"/>
      <c r="AE50" s="56"/>
      <c r="AF50" s="56"/>
      <c r="AG50" s="84"/>
      <c r="AH50" s="56"/>
      <c r="AI50" s="84"/>
      <c r="AJ50" s="5"/>
      <c r="AK50" s="20"/>
      <c r="AL50" s="21"/>
    </row>
    <row r="51" spans="1:38" ht="12" customHeight="1">
      <c r="A51" s="4"/>
      <c r="B51" s="5"/>
      <c r="C51" s="81"/>
      <c r="D51" s="56"/>
      <c r="E51" s="81"/>
      <c r="F51" s="56"/>
      <c r="G51" s="56"/>
      <c r="H51" s="56"/>
      <c r="I51" s="81"/>
      <c r="J51" s="56"/>
      <c r="K51" s="81"/>
      <c r="L51" s="56"/>
      <c r="M51" s="56"/>
      <c r="N51" s="56"/>
      <c r="O51" s="85"/>
      <c r="P51" s="56"/>
      <c r="Q51" s="85"/>
      <c r="R51" s="56"/>
      <c r="S51" s="56"/>
      <c r="T51" s="56"/>
      <c r="U51" s="85"/>
      <c r="V51" s="56"/>
      <c r="W51" s="85"/>
      <c r="X51" s="56"/>
      <c r="Y51" s="56"/>
      <c r="Z51" s="56"/>
      <c r="AA51" s="84"/>
      <c r="AB51" s="56"/>
      <c r="AC51" s="84"/>
      <c r="AD51" s="56"/>
      <c r="AE51" s="56"/>
      <c r="AF51" s="56"/>
      <c r="AG51" s="84"/>
      <c r="AH51" s="56"/>
      <c r="AI51" s="84"/>
      <c r="AJ51" s="5"/>
      <c r="AK51" s="20"/>
      <c r="AL51" s="21"/>
    </row>
    <row r="52" spans="1:38" ht="12" customHeight="1">
      <c r="A52" s="4"/>
      <c r="B52" s="5"/>
      <c r="C52" s="81"/>
      <c r="D52" s="56"/>
      <c r="E52" s="81"/>
      <c r="F52" s="56"/>
      <c r="G52" s="56"/>
      <c r="H52" s="56"/>
      <c r="I52" s="81"/>
      <c r="J52" s="56"/>
      <c r="K52" s="81"/>
      <c r="L52" s="56"/>
      <c r="M52" s="56"/>
      <c r="N52" s="56"/>
      <c r="O52" s="85"/>
      <c r="P52" s="56"/>
      <c r="Q52" s="85"/>
      <c r="R52" s="56"/>
      <c r="S52" s="56"/>
      <c r="T52" s="56"/>
      <c r="U52" s="85"/>
      <c r="V52" s="56"/>
      <c r="W52" s="85"/>
      <c r="X52" s="56"/>
      <c r="Y52" s="56"/>
      <c r="Z52" s="56"/>
      <c r="AA52" s="84"/>
      <c r="AB52" s="56"/>
      <c r="AC52" s="84"/>
      <c r="AD52" s="56"/>
      <c r="AE52" s="56"/>
      <c r="AF52" s="56"/>
      <c r="AG52" s="84"/>
      <c r="AH52" s="56"/>
      <c r="AI52" s="84"/>
      <c r="AJ52" s="5"/>
      <c r="AK52" s="20"/>
      <c r="AL52" s="21"/>
    </row>
    <row r="53" spans="1:38" ht="12" customHeight="1" thickBot="1">
      <c r="A53" s="4"/>
      <c r="B53" s="5"/>
      <c r="C53" s="82"/>
      <c r="D53" s="56"/>
      <c r="E53" s="82"/>
      <c r="F53" s="56"/>
      <c r="G53" s="56"/>
      <c r="H53" s="56"/>
      <c r="I53" s="82"/>
      <c r="J53" s="56"/>
      <c r="K53" s="82"/>
      <c r="L53" s="56"/>
      <c r="M53" s="56"/>
      <c r="N53" s="56"/>
      <c r="O53" s="85"/>
      <c r="P53" s="56"/>
      <c r="Q53" s="85"/>
      <c r="R53" s="56"/>
      <c r="S53" s="56"/>
      <c r="T53" s="56"/>
      <c r="U53" s="85"/>
      <c r="V53" s="56"/>
      <c r="W53" s="85"/>
      <c r="X53" s="56"/>
      <c r="Y53" s="56"/>
      <c r="Z53" s="56"/>
      <c r="AA53" s="84"/>
      <c r="AB53" s="56"/>
      <c r="AC53" s="84"/>
      <c r="AD53" s="56"/>
      <c r="AE53" s="56"/>
      <c r="AF53" s="56"/>
      <c r="AG53" s="84"/>
      <c r="AH53" s="56"/>
      <c r="AI53" s="84"/>
      <c r="AJ53" s="5"/>
      <c r="AK53" s="20"/>
      <c r="AL53" s="21"/>
    </row>
    <row r="54" spans="1:38" ht="5.25" customHeight="1">
      <c r="A54" s="4"/>
      <c r="B54" s="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191"/>
      <c r="AK54" s="194"/>
      <c r="AL54" s="194"/>
    </row>
    <row r="55" spans="1:38" ht="10.5" customHeight="1">
      <c r="A55" s="4"/>
      <c r="B55" s="191"/>
      <c r="C55" s="191"/>
      <c r="D55" s="191"/>
      <c r="E55" s="191"/>
      <c r="F55" s="191"/>
      <c r="G55" s="191"/>
      <c r="H55" s="191"/>
      <c r="I55" s="191"/>
      <c r="J55" s="191"/>
      <c r="K55" s="191"/>
      <c r="L55" s="191"/>
      <c r="M55" s="191"/>
      <c r="N55" s="191"/>
      <c r="O55" s="191"/>
      <c r="P55" s="191"/>
      <c r="Q55" s="191"/>
      <c r="R55" s="191"/>
      <c r="S55" s="191"/>
      <c r="T55" s="191"/>
      <c r="U55" s="191"/>
      <c r="V55" s="191"/>
      <c r="W55" s="191"/>
      <c r="X55" s="191"/>
      <c r="Y55" s="191"/>
      <c r="Z55" s="191"/>
      <c r="AA55" s="191"/>
      <c r="AB55" s="191"/>
      <c r="AC55" s="191"/>
      <c r="AD55" s="191"/>
      <c r="AE55" s="191"/>
      <c r="AF55" s="191"/>
      <c r="AG55" s="191"/>
      <c r="AH55" s="191"/>
      <c r="AI55" s="191"/>
      <c r="AJ55" s="191"/>
      <c r="AK55" s="194" t="s">
        <v>113</v>
      </c>
      <c r="AL55" s="194"/>
    </row>
    <row r="56" spans="1:38" ht="5.25" customHeight="1">
      <c r="A56" s="4"/>
      <c r="B56" s="191"/>
      <c r="C56" s="191"/>
      <c r="D56" s="191"/>
      <c r="E56" s="191"/>
      <c r="F56" s="191"/>
      <c r="G56" s="191"/>
      <c r="H56" s="191"/>
      <c r="I56" s="191"/>
      <c r="J56" s="191"/>
      <c r="K56" s="191"/>
      <c r="L56" s="191"/>
      <c r="M56" s="191"/>
      <c r="N56" s="191"/>
      <c r="O56" s="191"/>
      <c r="P56" s="191"/>
      <c r="Q56" s="191"/>
      <c r="R56" s="191"/>
      <c r="S56" s="191"/>
      <c r="T56" s="191"/>
      <c r="U56" s="191"/>
      <c r="V56" s="191"/>
      <c r="W56" s="191"/>
      <c r="X56" s="191"/>
      <c r="Y56" s="191"/>
      <c r="Z56" s="191"/>
      <c r="AA56" s="191"/>
      <c r="AB56" s="191"/>
      <c r="AC56" s="191"/>
      <c r="AD56" s="191"/>
      <c r="AE56" s="191"/>
      <c r="AF56" s="191"/>
      <c r="AG56" s="191"/>
      <c r="AH56" s="191"/>
      <c r="AI56" s="191"/>
      <c r="AJ56" s="191"/>
      <c r="AK56" s="194"/>
      <c r="AL56" s="194"/>
    </row>
    <row r="57" spans="1:38" ht="12" customHeight="1">
      <c r="A57" s="4"/>
      <c r="B57" s="191"/>
      <c r="C57" s="60" t="s">
        <v>120</v>
      </c>
      <c r="D57" s="192"/>
      <c r="E57" s="60" t="s">
        <v>120</v>
      </c>
      <c r="F57" s="192"/>
      <c r="G57" s="192"/>
      <c r="H57" s="192"/>
      <c r="I57" s="60" t="s">
        <v>120</v>
      </c>
      <c r="J57" s="192"/>
      <c r="K57" s="60" t="s">
        <v>120</v>
      </c>
      <c r="L57" s="192"/>
      <c r="M57" s="192"/>
      <c r="N57" s="192"/>
      <c r="O57" s="60" t="s">
        <v>120</v>
      </c>
      <c r="P57" s="192"/>
      <c r="Q57" s="60" t="s">
        <v>120</v>
      </c>
      <c r="R57" s="192"/>
      <c r="S57" s="192"/>
      <c r="T57" s="192"/>
      <c r="U57" s="60" t="s">
        <v>120</v>
      </c>
      <c r="V57" s="192"/>
      <c r="W57" s="60" t="s">
        <v>120</v>
      </c>
      <c r="X57" s="192"/>
      <c r="Y57" s="192"/>
      <c r="Z57" s="192"/>
      <c r="AA57" s="60" t="s">
        <v>120</v>
      </c>
      <c r="AB57" s="192"/>
      <c r="AC57" s="60" t="s">
        <v>120</v>
      </c>
      <c r="AD57" s="192"/>
      <c r="AE57" s="192"/>
      <c r="AF57" s="192"/>
      <c r="AG57" s="60" t="s">
        <v>120</v>
      </c>
      <c r="AH57" s="192"/>
      <c r="AI57" s="60" t="s">
        <v>120</v>
      </c>
      <c r="AJ57" s="191"/>
      <c r="AK57" s="194"/>
      <c r="AL57" s="194"/>
    </row>
    <row r="58" spans="1:38" ht="12" customHeight="1">
      <c r="A58" s="4"/>
      <c r="B58" s="191"/>
      <c r="C58" s="58"/>
      <c r="D58" s="192"/>
      <c r="E58" s="58"/>
      <c r="F58" s="192"/>
      <c r="G58" s="192"/>
      <c r="H58" s="192"/>
      <c r="I58" s="58"/>
      <c r="J58" s="192"/>
      <c r="K58" s="58"/>
      <c r="L58" s="192"/>
      <c r="M58" s="192"/>
      <c r="N58" s="192"/>
      <c r="O58" s="58"/>
      <c r="P58" s="192"/>
      <c r="Q58" s="58"/>
      <c r="R58" s="192"/>
      <c r="S58" s="192"/>
      <c r="T58" s="192"/>
      <c r="U58" s="58"/>
      <c r="V58" s="192"/>
      <c r="W58" s="58"/>
      <c r="X58" s="192"/>
      <c r="Y58" s="192"/>
      <c r="Z58" s="192"/>
      <c r="AA58" s="58"/>
      <c r="AB58" s="192"/>
      <c r="AC58" s="58"/>
      <c r="AD58" s="192"/>
      <c r="AE58" s="192"/>
      <c r="AF58" s="192"/>
      <c r="AG58" s="58"/>
      <c r="AH58" s="192"/>
      <c r="AI58" s="58"/>
      <c r="AJ58" s="191"/>
      <c r="AK58" s="194"/>
      <c r="AL58" s="194"/>
    </row>
    <row r="59" spans="1:38" ht="12" customHeight="1">
      <c r="A59" s="4"/>
      <c r="B59" s="191"/>
      <c r="C59" s="58"/>
      <c r="D59" s="192"/>
      <c r="E59" s="58"/>
      <c r="F59" s="192"/>
      <c r="G59" s="192"/>
      <c r="H59" s="192"/>
      <c r="I59" s="58"/>
      <c r="J59" s="192"/>
      <c r="K59" s="58"/>
      <c r="L59" s="192"/>
      <c r="M59" s="192"/>
      <c r="N59" s="192"/>
      <c r="O59" s="58"/>
      <c r="P59" s="192"/>
      <c r="Q59" s="58"/>
      <c r="R59" s="192"/>
      <c r="S59" s="192"/>
      <c r="T59" s="192"/>
      <c r="U59" s="58"/>
      <c r="V59" s="192"/>
      <c r="W59" s="58"/>
      <c r="X59" s="192"/>
      <c r="Y59" s="192"/>
      <c r="Z59" s="192"/>
      <c r="AA59" s="58"/>
      <c r="AB59" s="192"/>
      <c r="AC59" s="58"/>
      <c r="AD59" s="192"/>
      <c r="AE59" s="192"/>
      <c r="AF59" s="192"/>
      <c r="AG59" s="58"/>
      <c r="AH59" s="192"/>
      <c r="AI59" s="58"/>
      <c r="AJ59" s="191"/>
      <c r="AK59" s="194"/>
      <c r="AL59" s="194"/>
    </row>
    <row r="60" spans="1:38" ht="12" customHeight="1">
      <c r="A60" s="4"/>
      <c r="B60" s="191"/>
      <c r="C60" s="58"/>
      <c r="D60" s="192"/>
      <c r="E60" s="58"/>
      <c r="F60" s="192"/>
      <c r="G60" s="192"/>
      <c r="H60" s="192"/>
      <c r="I60" s="58"/>
      <c r="J60" s="192"/>
      <c r="K60" s="58"/>
      <c r="L60" s="192"/>
      <c r="M60" s="192"/>
      <c r="N60" s="192"/>
      <c r="O60" s="58"/>
      <c r="P60" s="192"/>
      <c r="Q60" s="58"/>
      <c r="R60" s="192"/>
      <c r="S60" s="192"/>
      <c r="T60" s="192"/>
      <c r="U60" s="58"/>
      <c r="V60" s="192"/>
      <c r="W60" s="58"/>
      <c r="X60" s="192"/>
      <c r="Y60" s="192"/>
      <c r="Z60" s="192"/>
      <c r="AA60" s="58"/>
      <c r="AB60" s="192"/>
      <c r="AC60" s="58"/>
      <c r="AD60" s="192"/>
      <c r="AE60" s="192"/>
      <c r="AF60" s="192"/>
      <c r="AG60" s="58"/>
      <c r="AH60" s="192"/>
      <c r="AI60" s="58"/>
      <c r="AJ60" s="191"/>
      <c r="AK60" s="194"/>
      <c r="AL60" s="194"/>
    </row>
    <row r="61" spans="1:38" ht="12" customHeight="1">
      <c r="A61" s="4"/>
      <c r="B61" s="191"/>
      <c r="C61" s="59"/>
      <c r="D61" s="192"/>
      <c r="E61" s="59"/>
      <c r="F61" s="192"/>
      <c r="G61" s="192"/>
      <c r="H61" s="192"/>
      <c r="I61" s="59"/>
      <c r="J61" s="192"/>
      <c r="K61" s="59"/>
      <c r="L61" s="192"/>
      <c r="M61" s="192"/>
      <c r="N61" s="192"/>
      <c r="O61" s="59"/>
      <c r="P61" s="192"/>
      <c r="Q61" s="59"/>
      <c r="R61" s="192"/>
      <c r="S61" s="192"/>
      <c r="T61" s="192"/>
      <c r="U61" s="59"/>
      <c r="V61" s="192"/>
      <c r="W61" s="59"/>
      <c r="X61" s="192"/>
      <c r="Y61" s="192"/>
      <c r="Z61" s="192"/>
      <c r="AA61" s="59"/>
      <c r="AB61" s="192"/>
      <c r="AC61" s="59"/>
      <c r="AD61" s="192"/>
      <c r="AE61" s="192"/>
      <c r="AF61" s="192"/>
      <c r="AG61" s="59"/>
      <c r="AH61" s="192"/>
      <c r="AI61" s="59"/>
      <c r="AJ61" s="191"/>
      <c r="AK61" s="194"/>
      <c r="AL61" s="194"/>
    </row>
    <row r="62" spans="1:38" ht="5.25" customHeight="1">
      <c r="A62" s="4"/>
      <c r="B62" s="191"/>
      <c r="C62" s="192"/>
      <c r="D62" s="192"/>
      <c r="E62" s="192"/>
      <c r="F62" s="192"/>
      <c r="G62" s="192"/>
      <c r="H62" s="192"/>
      <c r="I62" s="192"/>
      <c r="J62" s="192"/>
      <c r="K62" s="192"/>
      <c r="L62" s="192"/>
      <c r="M62" s="192"/>
      <c r="N62" s="192"/>
      <c r="O62" s="192"/>
      <c r="P62" s="192"/>
      <c r="Q62" s="192"/>
      <c r="R62" s="192"/>
      <c r="S62" s="192"/>
      <c r="T62" s="192"/>
      <c r="U62" s="192"/>
      <c r="V62" s="192"/>
      <c r="W62" s="192"/>
      <c r="X62" s="192"/>
      <c r="Y62" s="192"/>
      <c r="Z62" s="192"/>
      <c r="AA62" s="192"/>
      <c r="AB62" s="192"/>
      <c r="AC62" s="192"/>
      <c r="AD62" s="192"/>
      <c r="AE62" s="192"/>
      <c r="AF62" s="192"/>
      <c r="AG62" s="192"/>
      <c r="AH62" s="192"/>
      <c r="AI62" s="192"/>
      <c r="AJ62" s="191"/>
      <c r="AK62" s="194"/>
      <c r="AL62" s="194"/>
    </row>
    <row r="63" spans="1:38" ht="10.5" customHeight="1">
      <c r="A63" s="4"/>
      <c r="B63" s="191"/>
      <c r="C63" s="192"/>
      <c r="D63" s="192"/>
      <c r="E63" s="192"/>
      <c r="F63" s="192"/>
      <c r="G63" s="192"/>
      <c r="H63" s="192"/>
      <c r="I63" s="192"/>
      <c r="J63" s="192"/>
      <c r="K63" s="192"/>
      <c r="L63" s="192"/>
      <c r="M63" s="192"/>
      <c r="N63" s="192"/>
      <c r="O63" s="192"/>
      <c r="P63" s="192"/>
      <c r="Q63" s="192"/>
      <c r="R63" s="192"/>
      <c r="S63" s="192"/>
      <c r="T63" s="192"/>
      <c r="U63" s="192"/>
      <c r="V63" s="192"/>
      <c r="W63" s="192"/>
      <c r="X63" s="192"/>
      <c r="Y63" s="192"/>
      <c r="Z63" s="192"/>
      <c r="AA63" s="192"/>
      <c r="AB63" s="192"/>
      <c r="AC63" s="192"/>
      <c r="AD63" s="192"/>
      <c r="AE63" s="192"/>
      <c r="AF63" s="192"/>
      <c r="AG63" s="192"/>
      <c r="AH63" s="192"/>
      <c r="AI63" s="192"/>
      <c r="AJ63" s="191"/>
      <c r="AK63" s="194" t="s">
        <v>119</v>
      </c>
      <c r="AL63" s="194"/>
    </row>
    <row r="64" spans="1:38" ht="5.25" customHeight="1">
      <c r="A64" s="4"/>
      <c r="B64" s="191"/>
      <c r="C64" s="192"/>
      <c r="D64" s="192"/>
      <c r="E64" s="192"/>
      <c r="F64" s="192"/>
      <c r="G64" s="192"/>
      <c r="H64" s="192"/>
      <c r="I64" s="192"/>
      <c r="J64" s="192"/>
      <c r="K64" s="192"/>
      <c r="L64" s="192"/>
      <c r="M64" s="192"/>
      <c r="N64" s="192"/>
      <c r="O64" s="192"/>
      <c r="P64" s="192"/>
      <c r="Q64" s="192"/>
      <c r="R64" s="192"/>
      <c r="S64" s="192"/>
      <c r="T64" s="192"/>
      <c r="U64" s="192"/>
      <c r="V64" s="192"/>
      <c r="W64" s="192"/>
      <c r="X64" s="192"/>
      <c r="Y64" s="192"/>
      <c r="Z64" s="192"/>
      <c r="AA64" s="192"/>
      <c r="AB64" s="192"/>
      <c r="AC64" s="192"/>
      <c r="AD64" s="192"/>
      <c r="AE64" s="192"/>
      <c r="AF64" s="192"/>
      <c r="AG64" s="192"/>
      <c r="AH64" s="192"/>
      <c r="AI64" s="192"/>
      <c r="AJ64" s="191"/>
      <c r="AK64" s="194"/>
      <c r="AL64" s="194"/>
    </row>
    <row r="65" spans="1:38" ht="12" customHeight="1">
      <c r="A65" s="4"/>
      <c r="B65" s="191"/>
      <c r="C65" s="68" t="s">
        <v>121</v>
      </c>
      <c r="D65" s="192"/>
      <c r="E65" s="68" t="s">
        <v>121</v>
      </c>
      <c r="F65" s="192"/>
      <c r="G65" s="192"/>
      <c r="H65" s="192"/>
      <c r="I65" s="68" t="s">
        <v>121</v>
      </c>
      <c r="J65" s="192"/>
      <c r="K65" s="68" t="s">
        <v>121</v>
      </c>
      <c r="L65" s="192"/>
      <c r="M65" s="192"/>
      <c r="N65" s="192"/>
      <c r="O65" s="68" t="s">
        <v>121</v>
      </c>
      <c r="P65" s="192"/>
      <c r="Q65" s="68" t="s">
        <v>121</v>
      </c>
      <c r="R65" s="192"/>
      <c r="S65" s="192"/>
      <c r="T65" s="192"/>
      <c r="U65" s="68" t="s">
        <v>121</v>
      </c>
      <c r="V65" s="192"/>
      <c r="W65" s="68" t="s">
        <v>121</v>
      </c>
      <c r="X65" s="192"/>
      <c r="Y65" s="192"/>
      <c r="Z65" s="192"/>
      <c r="AA65" s="68" t="s">
        <v>121</v>
      </c>
      <c r="AB65" s="192"/>
      <c r="AC65" s="68" t="s">
        <v>121</v>
      </c>
      <c r="AD65" s="192"/>
      <c r="AE65" s="192"/>
      <c r="AF65" s="192"/>
      <c r="AG65" s="68" t="s">
        <v>121</v>
      </c>
      <c r="AH65" s="195"/>
      <c r="AI65" s="68" t="s">
        <v>121</v>
      </c>
      <c r="AJ65" s="191"/>
      <c r="AK65" s="194"/>
      <c r="AL65" s="194"/>
    </row>
    <row r="66" spans="1:38" ht="12" customHeight="1">
      <c r="A66" s="4"/>
      <c r="B66" s="191"/>
      <c r="C66" s="69"/>
      <c r="D66" s="192"/>
      <c r="E66" s="69"/>
      <c r="F66" s="192"/>
      <c r="G66" s="192"/>
      <c r="H66" s="192"/>
      <c r="I66" s="69"/>
      <c r="J66" s="192"/>
      <c r="K66" s="69"/>
      <c r="L66" s="192"/>
      <c r="M66" s="192"/>
      <c r="N66" s="192"/>
      <c r="O66" s="69"/>
      <c r="P66" s="192"/>
      <c r="Q66" s="69"/>
      <c r="R66" s="192"/>
      <c r="S66" s="192"/>
      <c r="T66" s="192"/>
      <c r="U66" s="69"/>
      <c r="V66" s="192"/>
      <c r="W66" s="69"/>
      <c r="X66" s="192"/>
      <c r="Y66" s="192"/>
      <c r="Z66" s="192"/>
      <c r="AA66" s="69"/>
      <c r="AB66" s="192"/>
      <c r="AC66" s="69"/>
      <c r="AD66" s="192"/>
      <c r="AE66" s="192"/>
      <c r="AF66" s="192"/>
      <c r="AG66" s="69"/>
      <c r="AH66" s="195"/>
      <c r="AI66" s="69"/>
      <c r="AJ66" s="191"/>
      <c r="AK66" s="194"/>
      <c r="AL66" s="194"/>
    </row>
    <row r="67" spans="1:38" ht="12" customHeight="1">
      <c r="A67" s="4"/>
      <c r="B67" s="191"/>
      <c r="C67" s="69"/>
      <c r="D67" s="192"/>
      <c r="E67" s="69"/>
      <c r="F67" s="192"/>
      <c r="G67" s="192"/>
      <c r="H67" s="192"/>
      <c r="I67" s="69"/>
      <c r="J67" s="192"/>
      <c r="K67" s="69"/>
      <c r="L67" s="192"/>
      <c r="M67" s="192"/>
      <c r="N67" s="192"/>
      <c r="O67" s="69"/>
      <c r="P67" s="192"/>
      <c r="Q67" s="69"/>
      <c r="R67" s="192"/>
      <c r="S67" s="192"/>
      <c r="T67" s="192"/>
      <c r="U67" s="69"/>
      <c r="V67" s="192"/>
      <c r="W67" s="69"/>
      <c r="X67" s="192"/>
      <c r="Y67" s="192"/>
      <c r="Z67" s="192"/>
      <c r="AA67" s="69"/>
      <c r="AB67" s="192"/>
      <c r="AC67" s="69"/>
      <c r="AD67" s="192"/>
      <c r="AE67" s="192"/>
      <c r="AF67" s="192"/>
      <c r="AG67" s="69"/>
      <c r="AH67" s="195"/>
      <c r="AI67" s="69"/>
      <c r="AJ67" s="191"/>
      <c r="AK67" s="194"/>
      <c r="AL67" s="194"/>
    </row>
    <row r="68" spans="1:38" ht="12" customHeight="1">
      <c r="A68" s="4"/>
      <c r="B68" s="191"/>
      <c r="C68" s="69"/>
      <c r="D68" s="192"/>
      <c r="E68" s="69"/>
      <c r="F68" s="192"/>
      <c r="G68" s="192"/>
      <c r="H68" s="192"/>
      <c r="I68" s="69"/>
      <c r="J68" s="192"/>
      <c r="K68" s="69"/>
      <c r="L68" s="192"/>
      <c r="M68" s="192"/>
      <c r="N68" s="192"/>
      <c r="O68" s="69"/>
      <c r="P68" s="192"/>
      <c r="Q68" s="69"/>
      <c r="R68" s="192"/>
      <c r="S68" s="192"/>
      <c r="T68" s="192"/>
      <c r="U68" s="69"/>
      <c r="V68" s="192"/>
      <c r="W68" s="69"/>
      <c r="X68" s="192"/>
      <c r="Y68" s="192"/>
      <c r="Z68" s="192"/>
      <c r="AA68" s="69"/>
      <c r="AB68" s="192"/>
      <c r="AC68" s="69"/>
      <c r="AD68" s="192"/>
      <c r="AE68" s="192"/>
      <c r="AF68" s="192"/>
      <c r="AG68" s="69"/>
      <c r="AH68" s="195"/>
      <c r="AI68" s="69"/>
      <c r="AJ68" s="191"/>
      <c r="AK68" s="194"/>
      <c r="AL68" s="194"/>
    </row>
    <row r="69" spans="1:38" ht="12" customHeight="1">
      <c r="A69" s="4"/>
      <c r="B69" s="191"/>
      <c r="C69" s="70"/>
      <c r="D69" s="192"/>
      <c r="E69" s="70"/>
      <c r="F69" s="192"/>
      <c r="G69" s="192"/>
      <c r="H69" s="192"/>
      <c r="I69" s="70"/>
      <c r="J69" s="192"/>
      <c r="K69" s="70"/>
      <c r="L69" s="192"/>
      <c r="M69" s="192"/>
      <c r="N69" s="192"/>
      <c r="O69" s="70"/>
      <c r="P69" s="192"/>
      <c r="Q69" s="70"/>
      <c r="R69" s="192"/>
      <c r="S69" s="192"/>
      <c r="T69" s="192"/>
      <c r="U69" s="70"/>
      <c r="V69" s="192"/>
      <c r="W69" s="70"/>
      <c r="X69" s="192"/>
      <c r="Y69" s="192"/>
      <c r="Z69" s="192"/>
      <c r="AA69" s="70"/>
      <c r="AB69" s="192"/>
      <c r="AC69" s="70"/>
      <c r="AD69" s="192"/>
      <c r="AE69" s="192"/>
      <c r="AF69" s="192"/>
      <c r="AG69" s="70"/>
      <c r="AH69" s="195"/>
      <c r="AI69" s="70"/>
      <c r="AJ69" s="191"/>
      <c r="AK69" s="194"/>
      <c r="AL69" s="194"/>
    </row>
    <row r="70" spans="1:38" ht="5.25" customHeight="1">
      <c r="A70" s="4"/>
      <c r="B70" s="191"/>
      <c r="C70" s="192"/>
      <c r="D70" s="192"/>
      <c r="E70" s="192"/>
      <c r="F70" s="192"/>
      <c r="G70" s="192"/>
      <c r="H70" s="192"/>
      <c r="I70" s="192"/>
      <c r="J70" s="192"/>
      <c r="K70" s="192"/>
      <c r="L70" s="192"/>
      <c r="M70" s="192"/>
      <c r="N70" s="192"/>
      <c r="O70" s="192"/>
      <c r="P70" s="192"/>
      <c r="Q70" s="192"/>
      <c r="R70" s="192"/>
      <c r="S70" s="192"/>
      <c r="T70" s="192"/>
      <c r="U70" s="192"/>
      <c r="V70" s="192"/>
      <c r="W70" s="57"/>
      <c r="X70" s="192"/>
      <c r="Y70" s="192"/>
      <c r="Z70" s="192"/>
      <c r="AA70" s="192"/>
      <c r="AB70" s="192"/>
      <c r="AC70" s="192"/>
      <c r="AD70" s="192"/>
      <c r="AE70" s="192"/>
      <c r="AF70" s="192"/>
      <c r="AG70" s="192"/>
      <c r="AH70" s="192"/>
      <c r="AI70" s="192"/>
      <c r="AJ70" s="191"/>
      <c r="AK70" s="194"/>
      <c r="AL70" s="194"/>
    </row>
    <row r="71" spans="1:38" ht="10.5" customHeight="1">
      <c r="A71" s="4"/>
      <c r="B71" s="191"/>
      <c r="C71" s="192"/>
      <c r="D71" s="192"/>
      <c r="E71" s="192"/>
      <c r="F71" s="192"/>
      <c r="G71" s="192"/>
      <c r="H71" s="192"/>
      <c r="I71" s="192"/>
      <c r="J71" s="192"/>
      <c r="K71" s="192"/>
      <c r="L71" s="192"/>
      <c r="M71" s="192"/>
      <c r="N71" s="192"/>
      <c r="O71" s="192"/>
      <c r="P71" s="192"/>
      <c r="Q71" s="192"/>
      <c r="R71" s="192"/>
      <c r="S71" s="192"/>
      <c r="T71" s="192"/>
      <c r="U71" s="192"/>
      <c r="V71" s="192"/>
      <c r="W71" s="192"/>
      <c r="X71" s="192"/>
      <c r="Y71" s="192"/>
      <c r="Z71" s="192"/>
      <c r="AA71" s="192"/>
      <c r="AB71" s="192"/>
      <c r="AC71" s="192"/>
      <c r="AD71" s="192"/>
      <c r="AE71" s="192"/>
      <c r="AF71" s="192"/>
      <c r="AG71" s="192"/>
      <c r="AH71" s="192"/>
      <c r="AI71" s="192"/>
      <c r="AJ71" s="191"/>
      <c r="AK71" s="194" t="s">
        <v>119</v>
      </c>
      <c r="AL71" s="194"/>
    </row>
    <row r="72" spans="1:38" ht="5.25" customHeight="1">
      <c r="A72" s="4"/>
      <c r="B72" s="191"/>
      <c r="C72" s="57"/>
      <c r="D72" s="192"/>
      <c r="E72" s="192"/>
      <c r="F72" s="192"/>
      <c r="G72" s="192"/>
      <c r="H72" s="192"/>
      <c r="I72" s="192"/>
      <c r="J72" s="192"/>
      <c r="K72" s="192"/>
      <c r="L72" s="192"/>
      <c r="M72" s="192"/>
      <c r="N72" s="192"/>
      <c r="O72" s="192"/>
      <c r="P72" s="192"/>
      <c r="Q72" s="192"/>
      <c r="R72" s="192"/>
      <c r="S72" s="192"/>
      <c r="T72" s="192"/>
      <c r="U72" s="192"/>
      <c r="V72" s="192"/>
      <c r="W72" s="192"/>
      <c r="X72" s="192"/>
      <c r="Y72" s="192"/>
      <c r="Z72" s="192"/>
      <c r="AA72" s="192"/>
      <c r="AB72" s="192"/>
      <c r="AC72" s="192"/>
      <c r="AD72" s="192"/>
      <c r="AE72" s="192"/>
      <c r="AF72" s="192"/>
      <c r="AG72" s="192"/>
      <c r="AH72" s="192"/>
      <c r="AI72" s="192"/>
      <c r="AJ72" s="191"/>
      <c r="AK72" s="194"/>
      <c r="AL72" s="194"/>
    </row>
    <row r="73" spans="1:38" ht="12" customHeight="1">
      <c r="A73" s="4"/>
      <c r="B73" s="191"/>
      <c r="C73" s="73" t="s">
        <v>122</v>
      </c>
      <c r="D73" s="192"/>
      <c r="E73" s="73" t="s">
        <v>122</v>
      </c>
      <c r="F73" s="192"/>
      <c r="G73" s="192"/>
      <c r="H73" s="192"/>
      <c r="I73" s="73" t="s">
        <v>122</v>
      </c>
      <c r="J73" s="192"/>
      <c r="K73" s="73" t="s">
        <v>122</v>
      </c>
      <c r="L73" s="192"/>
      <c r="M73" s="192"/>
      <c r="N73" s="192"/>
      <c r="O73" s="73" t="s">
        <v>122</v>
      </c>
      <c r="P73" s="192"/>
      <c r="Q73" s="73" t="s">
        <v>122</v>
      </c>
      <c r="R73" s="192"/>
      <c r="S73" s="192"/>
      <c r="T73" s="192"/>
      <c r="U73" s="73" t="s">
        <v>122</v>
      </c>
      <c r="V73" s="192"/>
      <c r="W73" s="73" t="s">
        <v>122</v>
      </c>
      <c r="X73" s="192"/>
      <c r="Y73" s="192"/>
      <c r="Z73" s="192"/>
      <c r="AA73" s="73" t="s">
        <v>122</v>
      </c>
      <c r="AB73" s="192"/>
      <c r="AC73" s="73" t="s">
        <v>122</v>
      </c>
      <c r="AD73" s="192"/>
      <c r="AE73" s="192"/>
      <c r="AF73" s="192"/>
      <c r="AG73" s="73" t="s">
        <v>122</v>
      </c>
      <c r="AH73" s="192"/>
      <c r="AI73" s="73" t="s">
        <v>122</v>
      </c>
      <c r="AJ73" s="191"/>
      <c r="AK73" s="194"/>
      <c r="AL73" s="194"/>
    </row>
    <row r="74" spans="1:38" ht="12" customHeight="1">
      <c r="A74" s="4"/>
      <c r="B74" s="191"/>
      <c r="C74" s="74"/>
      <c r="D74" s="192"/>
      <c r="E74" s="74"/>
      <c r="F74" s="192"/>
      <c r="G74" s="192"/>
      <c r="H74" s="192"/>
      <c r="I74" s="74"/>
      <c r="J74" s="192"/>
      <c r="K74" s="74"/>
      <c r="L74" s="192"/>
      <c r="M74" s="192"/>
      <c r="N74" s="192"/>
      <c r="O74" s="74"/>
      <c r="P74" s="192"/>
      <c r="Q74" s="74"/>
      <c r="R74" s="192"/>
      <c r="S74" s="192"/>
      <c r="T74" s="192"/>
      <c r="U74" s="74"/>
      <c r="V74" s="192"/>
      <c r="W74" s="74"/>
      <c r="X74" s="192"/>
      <c r="Y74" s="192"/>
      <c r="Z74" s="192"/>
      <c r="AA74" s="74"/>
      <c r="AB74" s="192"/>
      <c r="AC74" s="74"/>
      <c r="AD74" s="192"/>
      <c r="AE74" s="192"/>
      <c r="AF74" s="192"/>
      <c r="AG74" s="74"/>
      <c r="AH74" s="192"/>
      <c r="AI74" s="74"/>
      <c r="AJ74" s="191"/>
      <c r="AK74" s="194"/>
      <c r="AL74" s="194"/>
    </row>
    <row r="75" spans="1:38" ht="12" customHeight="1">
      <c r="A75" s="4"/>
      <c r="B75" s="191"/>
      <c r="C75" s="74"/>
      <c r="D75" s="192"/>
      <c r="E75" s="74"/>
      <c r="F75" s="192"/>
      <c r="G75" s="192"/>
      <c r="H75" s="192"/>
      <c r="I75" s="74"/>
      <c r="J75" s="192"/>
      <c r="K75" s="74"/>
      <c r="L75" s="192"/>
      <c r="M75" s="192"/>
      <c r="N75" s="192"/>
      <c r="O75" s="74"/>
      <c r="P75" s="192"/>
      <c r="Q75" s="74"/>
      <c r="R75" s="192"/>
      <c r="S75" s="192"/>
      <c r="T75" s="192"/>
      <c r="U75" s="74"/>
      <c r="V75" s="192"/>
      <c r="W75" s="74"/>
      <c r="X75" s="192"/>
      <c r="Y75" s="192"/>
      <c r="Z75" s="192"/>
      <c r="AA75" s="74"/>
      <c r="AB75" s="192"/>
      <c r="AC75" s="74"/>
      <c r="AD75" s="192"/>
      <c r="AE75" s="192"/>
      <c r="AF75" s="192"/>
      <c r="AG75" s="74"/>
      <c r="AH75" s="192"/>
      <c r="AI75" s="74"/>
      <c r="AJ75" s="191"/>
      <c r="AK75" s="194"/>
      <c r="AL75" s="194"/>
    </row>
    <row r="76" spans="1:38" ht="12" customHeight="1">
      <c r="A76" s="4"/>
      <c r="B76" s="191"/>
      <c r="C76" s="74"/>
      <c r="D76" s="192"/>
      <c r="E76" s="74"/>
      <c r="F76" s="192"/>
      <c r="G76" s="192"/>
      <c r="H76" s="192"/>
      <c r="I76" s="74"/>
      <c r="J76" s="192"/>
      <c r="K76" s="74"/>
      <c r="L76" s="192"/>
      <c r="M76" s="192"/>
      <c r="N76" s="192"/>
      <c r="O76" s="74"/>
      <c r="P76" s="192"/>
      <c r="Q76" s="74"/>
      <c r="R76" s="192"/>
      <c r="S76" s="192"/>
      <c r="T76" s="192"/>
      <c r="U76" s="74"/>
      <c r="V76" s="192"/>
      <c r="W76" s="74"/>
      <c r="X76" s="192"/>
      <c r="Y76" s="192"/>
      <c r="Z76" s="192"/>
      <c r="AA76" s="74"/>
      <c r="AB76" s="192"/>
      <c r="AC76" s="74"/>
      <c r="AD76" s="192"/>
      <c r="AE76" s="192"/>
      <c r="AF76" s="192"/>
      <c r="AG76" s="74"/>
      <c r="AH76" s="192"/>
      <c r="AI76" s="74"/>
      <c r="AJ76" s="191"/>
      <c r="AK76" s="194"/>
      <c r="AL76" s="194"/>
    </row>
    <row r="77" spans="1:38" ht="12" customHeight="1">
      <c r="A77" s="4"/>
      <c r="B77" s="191"/>
      <c r="C77" s="75"/>
      <c r="D77" s="192"/>
      <c r="E77" s="75"/>
      <c r="F77" s="192"/>
      <c r="G77" s="192"/>
      <c r="H77" s="192"/>
      <c r="I77" s="75"/>
      <c r="J77" s="192"/>
      <c r="K77" s="75"/>
      <c r="L77" s="192"/>
      <c r="M77" s="192"/>
      <c r="N77" s="192"/>
      <c r="O77" s="75"/>
      <c r="P77" s="192"/>
      <c r="Q77" s="75"/>
      <c r="R77" s="192"/>
      <c r="S77" s="192"/>
      <c r="T77" s="192"/>
      <c r="U77" s="75"/>
      <c r="V77" s="192"/>
      <c r="W77" s="75"/>
      <c r="X77" s="192"/>
      <c r="Y77" s="192"/>
      <c r="Z77" s="192"/>
      <c r="AA77" s="75"/>
      <c r="AB77" s="192"/>
      <c r="AC77" s="75"/>
      <c r="AD77" s="192"/>
      <c r="AE77" s="192"/>
      <c r="AF77" s="192"/>
      <c r="AG77" s="75"/>
      <c r="AH77" s="192"/>
      <c r="AI77" s="75"/>
      <c r="AJ77" s="191"/>
      <c r="AK77" s="194"/>
      <c r="AL77" s="194"/>
    </row>
    <row r="78" spans="1:38" ht="5.25" customHeight="1">
      <c r="A78" s="4"/>
      <c r="B78" s="191"/>
      <c r="C78" s="192"/>
      <c r="D78" s="192"/>
      <c r="E78" s="192"/>
      <c r="F78" s="192"/>
      <c r="G78" s="192"/>
      <c r="H78" s="192"/>
      <c r="I78" s="192"/>
      <c r="J78" s="192"/>
      <c r="K78" s="192"/>
      <c r="L78" s="192"/>
      <c r="M78" s="192"/>
      <c r="N78" s="192"/>
      <c r="O78" s="192"/>
      <c r="P78" s="192"/>
      <c r="Q78" s="192"/>
      <c r="R78" s="192"/>
      <c r="S78" s="192"/>
      <c r="T78" s="192"/>
      <c r="U78" s="192"/>
      <c r="V78" s="192"/>
      <c r="W78" s="192"/>
      <c r="X78" s="192"/>
      <c r="Y78" s="192"/>
      <c r="Z78" s="192"/>
      <c r="AA78" s="192"/>
      <c r="AB78" s="192"/>
      <c r="AC78" s="192"/>
      <c r="AD78" s="192"/>
      <c r="AE78" s="192"/>
      <c r="AF78" s="192"/>
      <c r="AG78" s="192"/>
      <c r="AH78" s="192"/>
      <c r="AI78" s="192"/>
      <c r="AJ78" s="191"/>
      <c r="AK78" s="194"/>
      <c r="AL78" s="194"/>
    </row>
    <row r="79" spans="1:38" ht="10.5" customHeight="1">
      <c r="A79" s="4"/>
      <c r="B79" s="191"/>
      <c r="C79" s="192"/>
      <c r="D79" s="192"/>
      <c r="E79" s="192"/>
      <c r="F79" s="192"/>
      <c r="G79" s="192"/>
      <c r="H79" s="192"/>
      <c r="I79" s="192"/>
      <c r="J79" s="192"/>
      <c r="K79" s="192"/>
      <c r="L79" s="192"/>
      <c r="M79" s="192"/>
      <c r="N79" s="192"/>
      <c r="O79" s="192"/>
      <c r="P79" s="192"/>
      <c r="Q79" s="192"/>
      <c r="R79" s="192"/>
      <c r="S79" s="192"/>
      <c r="T79" s="192"/>
      <c r="U79" s="192"/>
      <c r="V79" s="192"/>
      <c r="W79" s="192"/>
      <c r="X79" s="192"/>
      <c r="Y79" s="192"/>
      <c r="Z79" s="192"/>
      <c r="AA79" s="192"/>
      <c r="AB79" s="192"/>
      <c r="AC79" s="192"/>
      <c r="AD79" s="192"/>
      <c r="AE79" s="192"/>
      <c r="AF79" s="192"/>
      <c r="AG79" s="192"/>
      <c r="AH79" s="192"/>
      <c r="AI79" s="192"/>
      <c r="AJ79" s="191"/>
      <c r="AK79" s="194" t="s">
        <v>119</v>
      </c>
      <c r="AL79" s="194"/>
    </row>
    <row r="80" spans="1:38" ht="5.25" customHeight="1">
      <c r="A80" s="4"/>
      <c r="B80" s="191"/>
      <c r="C80" s="192"/>
      <c r="D80" s="192"/>
      <c r="E80" s="192"/>
      <c r="F80" s="192"/>
      <c r="G80" s="192"/>
      <c r="H80" s="192"/>
      <c r="I80" s="192"/>
      <c r="J80" s="192"/>
      <c r="K80" s="192"/>
      <c r="L80" s="192"/>
      <c r="M80" s="192"/>
      <c r="N80" s="192"/>
      <c r="O80" s="192"/>
      <c r="P80" s="192"/>
      <c r="Q80" s="192"/>
      <c r="R80" s="192"/>
      <c r="S80" s="192"/>
      <c r="T80" s="192"/>
      <c r="U80" s="192"/>
      <c r="V80" s="192"/>
      <c r="W80" s="192"/>
      <c r="X80" s="192"/>
      <c r="Y80" s="192"/>
      <c r="Z80" s="192"/>
      <c r="AA80" s="192"/>
      <c r="AB80" s="192"/>
      <c r="AC80" s="192"/>
      <c r="AD80" s="192"/>
      <c r="AE80" s="192"/>
      <c r="AF80" s="192"/>
      <c r="AG80" s="192"/>
      <c r="AH80" s="192"/>
      <c r="AI80" s="192"/>
      <c r="AJ80" s="191"/>
      <c r="AK80" s="194"/>
      <c r="AL80" s="194"/>
    </row>
    <row r="81" spans="1:38" ht="12" customHeight="1">
      <c r="A81" s="4"/>
      <c r="B81" s="191"/>
      <c r="C81" s="76" t="s">
        <v>123</v>
      </c>
      <c r="D81" s="192"/>
      <c r="E81" s="76" t="s">
        <v>123</v>
      </c>
      <c r="F81" s="192"/>
      <c r="G81" s="192"/>
      <c r="H81" s="192"/>
      <c r="I81" s="76" t="s">
        <v>123</v>
      </c>
      <c r="J81" s="192"/>
      <c r="K81" s="76" t="s">
        <v>123</v>
      </c>
      <c r="L81" s="192"/>
      <c r="M81" s="192"/>
      <c r="N81" s="192"/>
      <c r="O81" s="76" t="s">
        <v>123</v>
      </c>
      <c r="P81" s="192"/>
      <c r="Q81" s="76" t="s">
        <v>123</v>
      </c>
      <c r="R81" s="192"/>
      <c r="S81" s="192"/>
      <c r="T81" s="192"/>
      <c r="U81" s="76" t="s">
        <v>123</v>
      </c>
      <c r="V81" s="192"/>
      <c r="W81" s="76" t="s">
        <v>123</v>
      </c>
      <c r="X81" s="192"/>
      <c r="Y81" s="192"/>
      <c r="Z81" s="192"/>
      <c r="AA81" s="76" t="s">
        <v>123</v>
      </c>
      <c r="AB81" s="192"/>
      <c r="AC81" s="76" t="s">
        <v>123</v>
      </c>
      <c r="AD81" s="192"/>
      <c r="AE81" s="192"/>
      <c r="AF81" s="192"/>
      <c r="AG81" s="76" t="s">
        <v>123</v>
      </c>
      <c r="AH81" s="192"/>
      <c r="AI81" s="76" t="s">
        <v>123</v>
      </c>
      <c r="AJ81" s="191"/>
      <c r="AK81" s="194"/>
      <c r="AL81" s="194"/>
    </row>
    <row r="82" spans="1:38" ht="12" customHeight="1">
      <c r="A82" s="4"/>
      <c r="B82" s="191"/>
      <c r="C82" s="77"/>
      <c r="D82" s="192"/>
      <c r="E82" s="77"/>
      <c r="F82" s="192"/>
      <c r="G82" s="192"/>
      <c r="H82" s="192"/>
      <c r="I82" s="77"/>
      <c r="J82" s="192"/>
      <c r="K82" s="77"/>
      <c r="L82" s="192"/>
      <c r="M82" s="192"/>
      <c r="N82" s="192"/>
      <c r="O82" s="77"/>
      <c r="P82" s="192"/>
      <c r="Q82" s="77"/>
      <c r="R82" s="192"/>
      <c r="S82" s="192"/>
      <c r="T82" s="192"/>
      <c r="U82" s="77"/>
      <c r="V82" s="192"/>
      <c r="W82" s="77"/>
      <c r="X82" s="192"/>
      <c r="Y82" s="192"/>
      <c r="Z82" s="192"/>
      <c r="AA82" s="77"/>
      <c r="AB82" s="192"/>
      <c r="AC82" s="77"/>
      <c r="AD82" s="192"/>
      <c r="AE82" s="192"/>
      <c r="AF82" s="192"/>
      <c r="AG82" s="77"/>
      <c r="AH82" s="192"/>
      <c r="AI82" s="77"/>
      <c r="AJ82" s="191"/>
      <c r="AK82" s="194"/>
      <c r="AL82" s="194"/>
    </row>
    <row r="83" spans="1:38" ht="12" customHeight="1">
      <c r="A83" s="4"/>
      <c r="B83" s="191"/>
      <c r="C83" s="77"/>
      <c r="D83" s="192"/>
      <c r="E83" s="77"/>
      <c r="F83" s="192"/>
      <c r="G83" s="192"/>
      <c r="H83" s="192"/>
      <c r="I83" s="77"/>
      <c r="J83" s="192"/>
      <c r="K83" s="77"/>
      <c r="L83" s="192"/>
      <c r="M83" s="192"/>
      <c r="N83" s="192"/>
      <c r="O83" s="77"/>
      <c r="P83" s="192"/>
      <c r="Q83" s="77"/>
      <c r="R83" s="192"/>
      <c r="S83" s="192"/>
      <c r="T83" s="192"/>
      <c r="U83" s="77"/>
      <c r="V83" s="192"/>
      <c r="W83" s="77"/>
      <c r="X83" s="192"/>
      <c r="Y83" s="192"/>
      <c r="Z83" s="192"/>
      <c r="AA83" s="77"/>
      <c r="AB83" s="192"/>
      <c r="AC83" s="77"/>
      <c r="AD83" s="192"/>
      <c r="AE83" s="192"/>
      <c r="AF83" s="192"/>
      <c r="AG83" s="77"/>
      <c r="AH83" s="192"/>
      <c r="AI83" s="77"/>
      <c r="AJ83" s="191"/>
      <c r="AK83" s="194"/>
      <c r="AL83" s="194"/>
    </row>
    <row r="84" spans="1:38" ht="12" customHeight="1">
      <c r="A84" s="4"/>
      <c r="B84" s="191"/>
      <c r="C84" s="77"/>
      <c r="D84" s="192"/>
      <c r="E84" s="77"/>
      <c r="F84" s="192"/>
      <c r="G84" s="192"/>
      <c r="H84" s="192"/>
      <c r="I84" s="77"/>
      <c r="J84" s="192"/>
      <c r="K84" s="77"/>
      <c r="L84" s="192"/>
      <c r="M84" s="192"/>
      <c r="N84" s="192"/>
      <c r="O84" s="77"/>
      <c r="P84" s="192"/>
      <c r="Q84" s="77"/>
      <c r="R84" s="192"/>
      <c r="S84" s="192"/>
      <c r="T84" s="192"/>
      <c r="U84" s="77"/>
      <c r="V84" s="192"/>
      <c r="W84" s="77"/>
      <c r="X84" s="192"/>
      <c r="Y84" s="192"/>
      <c r="Z84" s="192"/>
      <c r="AA84" s="77"/>
      <c r="AB84" s="192"/>
      <c r="AC84" s="77"/>
      <c r="AD84" s="192"/>
      <c r="AE84" s="192"/>
      <c r="AF84" s="192"/>
      <c r="AG84" s="77"/>
      <c r="AH84" s="192"/>
      <c r="AI84" s="77"/>
      <c r="AJ84" s="191"/>
      <c r="AK84" s="194"/>
      <c r="AL84" s="194"/>
    </row>
    <row r="85" spans="1:39" ht="12" customHeight="1">
      <c r="A85" s="4"/>
      <c r="B85" s="191"/>
      <c r="C85" s="78"/>
      <c r="D85" s="192"/>
      <c r="E85" s="78"/>
      <c r="F85" s="192"/>
      <c r="G85" s="192"/>
      <c r="H85" s="192"/>
      <c r="I85" s="78"/>
      <c r="J85" s="192"/>
      <c r="K85" s="78"/>
      <c r="L85" s="192"/>
      <c r="M85" s="192"/>
      <c r="N85" s="192"/>
      <c r="O85" s="78"/>
      <c r="P85" s="192"/>
      <c r="Q85" s="78"/>
      <c r="R85" s="192"/>
      <c r="S85" s="192"/>
      <c r="T85" s="192"/>
      <c r="U85" s="78"/>
      <c r="V85" s="192"/>
      <c r="W85" s="78"/>
      <c r="X85" s="192"/>
      <c r="Y85" s="192"/>
      <c r="Z85" s="192"/>
      <c r="AA85" s="78"/>
      <c r="AB85" s="192"/>
      <c r="AC85" s="78"/>
      <c r="AD85" s="192"/>
      <c r="AE85" s="192"/>
      <c r="AF85" s="192"/>
      <c r="AG85" s="78"/>
      <c r="AH85" s="192"/>
      <c r="AI85" s="78"/>
      <c r="AJ85" s="191"/>
      <c r="AK85" s="194"/>
      <c r="AL85" s="194"/>
      <c r="AM85" s="6"/>
    </row>
    <row r="86" spans="1:38" ht="5.25" customHeight="1">
      <c r="A86" s="4"/>
      <c r="B86" s="191"/>
      <c r="C86" s="191"/>
      <c r="D86" s="191"/>
      <c r="E86" s="191"/>
      <c r="F86" s="191"/>
      <c r="G86" s="191"/>
      <c r="H86" s="191"/>
      <c r="I86" s="191"/>
      <c r="J86" s="191"/>
      <c r="K86" s="191"/>
      <c r="L86" s="191"/>
      <c r="M86" s="191"/>
      <c r="N86" s="191"/>
      <c r="O86" s="191"/>
      <c r="P86" s="191"/>
      <c r="Q86" s="191"/>
      <c r="R86" s="191"/>
      <c r="S86" s="191"/>
      <c r="T86" s="191"/>
      <c r="U86" s="191"/>
      <c r="V86" s="191"/>
      <c r="W86" s="191"/>
      <c r="X86" s="191"/>
      <c r="Y86" s="191"/>
      <c r="Z86" s="191"/>
      <c r="AA86" s="191"/>
      <c r="AB86" s="191"/>
      <c r="AC86" s="191"/>
      <c r="AD86" s="191"/>
      <c r="AE86" s="191"/>
      <c r="AF86" s="191"/>
      <c r="AG86" s="191"/>
      <c r="AH86" s="191"/>
      <c r="AI86" s="191"/>
      <c r="AJ86" s="191"/>
      <c r="AK86" s="193"/>
      <c r="AL86" s="193"/>
    </row>
    <row r="87" spans="1:38" ht="48" customHeight="1">
      <c r="A87" s="4"/>
      <c r="B87" s="4"/>
      <c r="C87" s="193"/>
      <c r="D87" s="193"/>
      <c r="E87" s="193"/>
      <c r="F87" s="193"/>
      <c r="G87" s="193"/>
      <c r="H87" s="193"/>
      <c r="I87" s="193"/>
      <c r="J87" s="193"/>
      <c r="K87" s="193"/>
      <c r="L87" s="193"/>
      <c r="M87" s="193"/>
      <c r="N87" s="193"/>
      <c r="O87" s="193"/>
      <c r="P87" s="193"/>
      <c r="Q87" s="193"/>
      <c r="R87" s="193"/>
      <c r="S87" s="193"/>
      <c r="T87" s="193"/>
      <c r="U87" s="193"/>
      <c r="V87" s="193"/>
      <c r="W87" s="193"/>
      <c r="X87" s="193"/>
      <c r="Y87" s="193"/>
      <c r="Z87" s="193"/>
      <c r="AA87" s="193"/>
      <c r="AB87" s="193"/>
      <c r="AC87" s="193"/>
      <c r="AD87" s="193"/>
      <c r="AE87" s="193"/>
      <c r="AF87" s="193"/>
      <c r="AG87" s="193"/>
      <c r="AH87" s="193"/>
      <c r="AI87" s="193"/>
      <c r="AJ87" s="193"/>
      <c r="AK87" s="193"/>
      <c r="AL87" s="193"/>
    </row>
  </sheetData>
  <mergeCells count="126">
    <mergeCell ref="C1:AI2"/>
    <mergeCell ref="AI9:AI13"/>
    <mergeCell ref="K9:K13"/>
    <mergeCell ref="Q9:Q13"/>
    <mergeCell ref="AC9:AC13"/>
    <mergeCell ref="U9:U13"/>
    <mergeCell ref="W9:W13"/>
    <mergeCell ref="AA9:AA13"/>
    <mergeCell ref="C5:AI5"/>
    <mergeCell ref="C4:AI4"/>
    <mergeCell ref="Q17:Q21"/>
    <mergeCell ref="E6:I6"/>
    <mergeCell ref="U17:U21"/>
    <mergeCell ref="AG9:AG13"/>
    <mergeCell ref="AA17:AA21"/>
    <mergeCell ref="AC17:AC21"/>
    <mergeCell ref="AG17:AG21"/>
    <mergeCell ref="W17:W21"/>
    <mergeCell ref="C17:C21"/>
    <mergeCell ref="E17:E21"/>
    <mergeCell ref="O9:O13"/>
    <mergeCell ref="I17:I21"/>
    <mergeCell ref="K17:K21"/>
    <mergeCell ref="O17:O21"/>
    <mergeCell ref="K49:K53"/>
    <mergeCell ref="I57:I61"/>
    <mergeCell ref="K57:K61"/>
    <mergeCell ref="C9:C13"/>
    <mergeCell ref="E9:E13"/>
    <mergeCell ref="I9:I13"/>
    <mergeCell ref="C25:C29"/>
    <mergeCell ref="C33:C37"/>
    <mergeCell ref="E33:E37"/>
    <mergeCell ref="I33:I37"/>
    <mergeCell ref="I65:I69"/>
    <mergeCell ref="K41:K45"/>
    <mergeCell ref="K65:K69"/>
    <mergeCell ref="Q33:Q37"/>
    <mergeCell ref="Q41:Q45"/>
    <mergeCell ref="O41:O45"/>
    <mergeCell ref="O65:O69"/>
    <mergeCell ref="Q65:Q69"/>
    <mergeCell ref="I41:I45"/>
    <mergeCell ref="I49:I53"/>
    <mergeCell ref="U25:U29"/>
    <mergeCell ref="U33:U37"/>
    <mergeCell ref="AC33:AC37"/>
    <mergeCell ref="AI17:AI21"/>
    <mergeCell ref="W25:W29"/>
    <mergeCell ref="AA25:AA29"/>
    <mergeCell ref="AC25:AC29"/>
    <mergeCell ref="AG25:AG29"/>
    <mergeCell ref="AI25:AI29"/>
    <mergeCell ref="O33:O37"/>
    <mergeCell ref="K25:K29"/>
    <mergeCell ref="O25:O29"/>
    <mergeCell ref="Q25:Q29"/>
    <mergeCell ref="AI41:AI45"/>
    <mergeCell ref="AC41:AC45"/>
    <mergeCell ref="AG41:AG45"/>
    <mergeCell ref="E25:E29"/>
    <mergeCell ref="I25:I29"/>
    <mergeCell ref="AI33:AI37"/>
    <mergeCell ref="W33:W37"/>
    <mergeCell ref="AA33:AA37"/>
    <mergeCell ref="AG33:AG37"/>
    <mergeCell ref="K33:K37"/>
    <mergeCell ref="AC57:AC61"/>
    <mergeCell ref="AI49:AI53"/>
    <mergeCell ref="O49:O53"/>
    <mergeCell ref="Q49:Q53"/>
    <mergeCell ref="U49:U53"/>
    <mergeCell ref="AC49:AC53"/>
    <mergeCell ref="W49:W53"/>
    <mergeCell ref="AA49:AA53"/>
    <mergeCell ref="AG49:AG53"/>
    <mergeCell ref="O81:O85"/>
    <mergeCell ref="AA81:AA85"/>
    <mergeCell ref="AG65:AG69"/>
    <mergeCell ref="AI57:AI61"/>
    <mergeCell ref="AG57:AG61"/>
    <mergeCell ref="AA73:AA77"/>
    <mergeCell ref="W65:W69"/>
    <mergeCell ref="AI65:AI69"/>
    <mergeCell ref="W57:W61"/>
    <mergeCell ref="AA57:AA61"/>
    <mergeCell ref="U73:U77"/>
    <mergeCell ref="W81:W85"/>
    <mergeCell ref="E73:E77"/>
    <mergeCell ref="I73:I77"/>
    <mergeCell ref="K73:K77"/>
    <mergeCell ref="O73:O77"/>
    <mergeCell ref="E81:E85"/>
    <mergeCell ref="I81:I85"/>
    <mergeCell ref="K81:K85"/>
    <mergeCell ref="Q73:Q77"/>
    <mergeCell ref="C41:C45"/>
    <mergeCell ref="Q81:Q85"/>
    <mergeCell ref="U81:U85"/>
    <mergeCell ref="AK15:AL15"/>
    <mergeCell ref="AG81:AG85"/>
    <mergeCell ref="AI81:AI85"/>
    <mergeCell ref="AC73:AC77"/>
    <mergeCell ref="AG73:AG77"/>
    <mergeCell ref="AI73:AI77"/>
    <mergeCell ref="AC81:AC85"/>
    <mergeCell ref="W41:W45"/>
    <mergeCell ref="W73:W77"/>
    <mergeCell ref="C81:C85"/>
    <mergeCell ref="E41:E45"/>
    <mergeCell ref="E49:E53"/>
    <mergeCell ref="E57:E61"/>
    <mergeCell ref="C49:C53"/>
    <mergeCell ref="C57:C61"/>
    <mergeCell ref="C65:C69"/>
    <mergeCell ref="C73:C77"/>
    <mergeCell ref="AA41:AA45"/>
    <mergeCell ref="E65:E69"/>
    <mergeCell ref="C3:AI3"/>
    <mergeCell ref="U65:U69"/>
    <mergeCell ref="AA65:AA69"/>
    <mergeCell ref="AC65:AC69"/>
    <mergeCell ref="O57:O61"/>
    <mergeCell ref="Q57:Q61"/>
    <mergeCell ref="U57:U61"/>
    <mergeCell ref="U41:U45"/>
  </mergeCells>
  <printOptions horizontalCentered="1" verticalCentered="1"/>
  <pageMargins left="0.2755905511811024" right="0.1968503937007874" top="0.3937007874015748" bottom="0.3937007874015748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AQ87"/>
  <sheetViews>
    <sheetView view="pageBreakPreview" zoomScaleNormal="75" zoomScaleSheetLayoutView="100" workbookViewId="0" topLeftCell="A4">
      <selection activeCell="I17" sqref="I17:I21"/>
    </sheetView>
  </sheetViews>
  <sheetFormatPr defaultColWidth="9.00390625" defaultRowHeight="13.5"/>
  <cols>
    <col min="1" max="1" width="3.875" style="0" customWidth="1"/>
    <col min="2" max="2" width="2.125" style="0" customWidth="1"/>
    <col min="3" max="3" width="4.875" style="0" customWidth="1"/>
    <col min="4" max="4" width="1.625" style="0" customWidth="1"/>
    <col min="5" max="5" width="4.875" style="0" customWidth="1"/>
    <col min="6" max="6" width="2.375" style="0" customWidth="1"/>
    <col min="7" max="7" width="0.875" style="0" customWidth="1"/>
    <col min="8" max="8" width="2.375" style="0" customWidth="1"/>
    <col min="9" max="9" width="4.875" style="0" customWidth="1"/>
    <col min="10" max="10" width="1.625" style="0" customWidth="1"/>
    <col min="11" max="11" width="4.875" style="0" customWidth="1"/>
    <col min="12" max="12" width="2.375" style="0" customWidth="1"/>
    <col min="13" max="13" width="0.875" style="0" customWidth="1"/>
    <col min="14" max="14" width="2.375" style="0" customWidth="1"/>
    <col min="15" max="15" width="4.875" style="0" customWidth="1"/>
    <col min="16" max="16" width="1.625" style="0" customWidth="1"/>
    <col min="17" max="17" width="4.875" style="0" customWidth="1"/>
    <col min="18" max="18" width="2.375" style="0" customWidth="1"/>
    <col min="19" max="19" width="0.875" style="0" customWidth="1"/>
    <col min="20" max="20" width="2.375" style="0" customWidth="1"/>
    <col min="21" max="21" width="4.875" style="0" customWidth="1"/>
    <col min="22" max="22" width="1.625" style="0" customWidth="1"/>
    <col min="23" max="23" width="4.875" style="0" customWidth="1"/>
    <col min="24" max="24" width="2.375" style="0" customWidth="1"/>
    <col min="25" max="25" width="0.875" style="0" customWidth="1"/>
    <col min="26" max="26" width="2.375" style="0" customWidth="1"/>
    <col min="27" max="27" width="4.875" style="0" customWidth="1"/>
    <col min="28" max="28" width="1.625" style="0" customWidth="1"/>
    <col min="29" max="29" width="4.875" style="0" customWidth="1"/>
    <col min="30" max="30" width="2.375" style="0" customWidth="1"/>
    <col min="31" max="31" width="0.875" style="0" customWidth="1"/>
    <col min="32" max="32" width="2.375" style="0" customWidth="1"/>
    <col min="33" max="33" width="4.875" style="0" customWidth="1"/>
    <col min="34" max="34" width="1.625" style="0" customWidth="1"/>
    <col min="35" max="35" width="4.875" style="0" customWidth="1"/>
    <col min="36" max="36" width="2.125" style="0" customWidth="1"/>
    <col min="37" max="37" width="3.875" style="0" customWidth="1"/>
  </cols>
  <sheetData>
    <row r="1" spans="3:35" ht="13.5">
      <c r="C1" s="147" t="s">
        <v>72</v>
      </c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G1" s="147"/>
      <c r="AH1" s="147"/>
      <c r="AI1" s="147"/>
    </row>
    <row r="2" spans="3:35" ht="15" customHeight="1"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147"/>
    </row>
    <row r="3" spans="3:35" ht="18" customHeight="1">
      <c r="C3" s="71" t="s">
        <v>57</v>
      </c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</row>
    <row r="4" spans="3:35" ht="18" customHeight="1">
      <c r="C4" s="71" t="s">
        <v>0</v>
      </c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</row>
    <row r="5" spans="3:35" ht="18" customHeight="1">
      <c r="C5" s="71" t="s">
        <v>48</v>
      </c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</row>
    <row r="6" spans="3:35" ht="18" customHeight="1">
      <c r="C6" s="1"/>
      <c r="D6" s="1"/>
      <c r="E6" s="137" t="s">
        <v>40</v>
      </c>
      <c r="F6" s="137"/>
      <c r="G6" s="137"/>
      <c r="H6" s="137"/>
      <c r="I6" s="137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1"/>
      <c r="AI6" s="1"/>
    </row>
    <row r="7" spans="1:38" ht="15" customHeight="1">
      <c r="A7" s="2"/>
      <c r="B7" s="2"/>
      <c r="C7" s="3"/>
      <c r="D7" s="3"/>
      <c r="E7" s="23"/>
      <c r="F7" s="23"/>
      <c r="G7" s="24" t="s">
        <v>50</v>
      </c>
      <c r="H7" s="23"/>
      <c r="I7" s="23"/>
      <c r="J7" s="23"/>
      <c r="K7" s="23"/>
      <c r="L7" s="23"/>
      <c r="M7" s="24" t="s">
        <v>50</v>
      </c>
      <c r="N7" s="23"/>
      <c r="O7" s="23"/>
      <c r="P7" s="23"/>
      <c r="Q7" s="23"/>
      <c r="R7" s="23"/>
      <c r="S7" s="24" t="s">
        <v>50</v>
      </c>
      <c r="T7" s="23"/>
      <c r="U7" s="23"/>
      <c r="V7" s="23"/>
      <c r="W7" s="23"/>
      <c r="X7" s="23"/>
      <c r="Y7" s="24" t="s">
        <v>50</v>
      </c>
      <c r="Z7" s="23"/>
      <c r="AA7" s="23"/>
      <c r="AB7" s="23"/>
      <c r="AC7" s="23"/>
      <c r="AD7" s="23"/>
      <c r="AE7" s="24" t="s">
        <v>50</v>
      </c>
      <c r="AF7" s="23"/>
      <c r="AG7" s="23"/>
      <c r="AH7" s="3"/>
      <c r="AI7" s="3"/>
      <c r="AJ7" s="4"/>
      <c r="AK7" s="4"/>
      <c r="AL7" s="4"/>
    </row>
    <row r="8" spans="1:38" ht="5.25" customHeight="1">
      <c r="A8" s="2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4"/>
      <c r="AL8" s="4"/>
    </row>
    <row r="9" spans="1:43" ht="12" customHeight="1">
      <c r="A9" s="2"/>
      <c r="B9" s="5"/>
      <c r="C9" s="154" t="s">
        <v>56</v>
      </c>
      <c r="D9" s="5"/>
      <c r="E9" s="154" t="s">
        <v>56</v>
      </c>
      <c r="F9" s="5"/>
      <c r="G9" s="5"/>
      <c r="H9" s="5"/>
      <c r="I9" s="154" t="s">
        <v>56</v>
      </c>
      <c r="J9" s="5"/>
      <c r="K9" s="154" t="s">
        <v>56</v>
      </c>
      <c r="L9" s="5"/>
      <c r="M9" s="5"/>
      <c r="N9" s="5"/>
      <c r="O9" s="154" t="s">
        <v>56</v>
      </c>
      <c r="P9" s="5"/>
      <c r="Q9" s="154" t="s">
        <v>56</v>
      </c>
      <c r="R9" s="5"/>
      <c r="S9" s="5"/>
      <c r="T9" s="5"/>
      <c r="U9" s="154" t="s">
        <v>56</v>
      </c>
      <c r="V9" s="5"/>
      <c r="W9" s="154" t="s">
        <v>56</v>
      </c>
      <c r="X9" s="5"/>
      <c r="Y9" s="5"/>
      <c r="Z9" s="5"/>
      <c r="AA9" s="154" t="s">
        <v>56</v>
      </c>
      <c r="AB9" s="5"/>
      <c r="AC9" s="154" t="s">
        <v>56</v>
      </c>
      <c r="AD9" s="5"/>
      <c r="AE9" s="5"/>
      <c r="AF9" s="5"/>
      <c r="AG9" s="154" t="s">
        <v>56</v>
      </c>
      <c r="AH9" s="5"/>
      <c r="AI9" s="154" t="s">
        <v>56</v>
      </c>
      <c r="AJ9" s="5"/>
      <c r="AK9" s="4"/>
      <c r="AL9" s="4"/>
      <c r="AO9" s="6"/>
      <c r="AP9" s="6"/>
      <c r="AQ9" s="6"/>
    </row>
    <row r="10" spans="1:43" ht="12" customHeight="1">
      <c r="A10" s="2"/>
      <c r="B10" s="5"/>
      <c r="C10" s="154"/>
      <c r="D10" s="5"/>
      <c r="E10" s="154"/>
      <c r="F10" s="5"/>
      <c r="G10" s="5"/>
      <c r="H10" s="5"/>
      <c r="I10" s="154"/>
      <c r="J10" s="5"/>
      <c r="K10" s="154"/>
      <c r="L10" s="5"/>
      <c r="M10" s="5"/>
      <c r="N10" s="5"/>
      <c r="O10" s="154"/>
      <c r="P10" s="5"/>
      <c r="Q10" s="154"/>
      <c r="R10" s="5"/>
      <c r="S10" s="5"/>
      <c r="T10" s="5"/>
      <c r="U10" s="154"/>
      <c r="V10" s="5"/>
      <c r="W10" s="154"/>
      <c r="X10" s="5"/>
      <c r="Y10" s="5"/>
      <c r="Z10" s="5"/>
      <c r="AA10" s="154"/>
      <c r="AB10" s="5"/>
      <c r="AC10" s="154"/>
      <c r="AD10" s="5"/>
      <c r="AE10" s="5"/>
      <c r="AF10" s="5"/>
      <c r="AG10" s="154"/>
      <c r="AH10" s="5"/>
      <c r="AI10" s="154"/>
      <c r="AJ10" s="5"/>
      <c r="AK10" s="4"/>
      <c r="AL10" s="4"/>
      <c r="AO10" s="6"/>
      <c r="AP10" s="6"/>
      <c r="AQ10" s="6"/>
    </row>
    <row r="11" spans="1:43" ht="12" customHeight="1">
      <c r="A11" s="2"/>
      <c r="B11" s="5"/>
      <c r="C11" s="154"/>
      <c r="D11" s="5"/>
      <c r="E11" s="154"/>
      <c r="F11" s="5"/>
      <c r="G11" s="5"/>
      <c r="H11" s="5"/>
      <c r="I11" s="154"/>
      <c r="J11" s="5"/>
      <c r="K11" s="154"/>
      <c r="L11" s="5"/>
      <c r="M11" s="5"/>
      <c r="N11" s="5"/>
      <c r="O11" s="154"/>
      <c r="P11" s="5"/>
      <c r="Q11" s="154"/>
      <c r="R11" s="5"/>
      <c r="S11" s="5"/>
      <c r="T11" s="5"/>
      <c r="U11" s="154"/>
      <c r="V11" s="5"/>
      <c r="W11" s="154"/>
      <c r="X11" s="5"/>
      <c r="Y11" s="5"/>
      <c r="Z11" s="5"/>
      <c r="AA11" s="154"/>
      <c r="AB11" s="5"/>
      <c r="AC11" s="154"/>
      <c r="AD11" s="5"/>
      <c r="AE11" s="5"/>
      <c r="AF11" s="5"/>
      <c r="AG11" s="154"/>
      <c r="AH11" s="5"/>
      <c r="AI11" s="154"/>
      <c r="AJ11" s="5"/>
      <c r="AK11" s="4"/>
      <c r="AL11" s="4"/>
      <c r="AO11" s="6"/>
      <c r="AP11" s="7"/>
      <c r="AQ11" s="6"/>
    </row>
    <row r="12" spans="1:43" ht="12" customHeight="1">
      <c r="A12" s="2"/>
      <c r="B12" s="5"/>
      <c r="C12" s="154"/>
      <c r="D12" s="5"/>
      <c r="E12" s="154"/>
      <c r="F12" s="5"/>
      <c r="G12" s="5"/>
      <c r="H12" s="5"/>
      <c r="I12" s="154"/>
      <c r="J12" s="5"/>
      <c r="K12" s="154"/>
      <c r="L12" s="5"/>
      <c r="M12" s="5"/>
      <c r="N12" s="5"/>
      <c r="O12" s="154"/>
      <c r="P12" s="5"/>
      <c r="Q12" s="154"/>
      <c r="R12" s="5"/>
      <c r="S12" s="5"/>
      <c r="T12" s="5"/>
      <c r="U12" s="154"/>
      <c r="V12" s="5"/>
      <c r="W12" s="154"/>
      <c r="X12" s="5"/>
      <c r="Y12" s="5"/>
      <c r="Z12" s="5"/>
      <c r="AA12" s="154"/>
      <c r="AB12" s="5"/>
      <c r="AC12" s="154"/>
      <c r="AD12" s="5"/>
      <c r="AE12" s="5"/>
      <c r="AF12" s="5"/>
      <c r="AG12" s="154"/>
      <c r="AH12" s="5"/>
      <c r="AI12" s="154"/>
      <c r="AJ12" s="5"/>
      <c r="AK12" s="4"/>
      <c r="AL12" s="4"/>
      <c r="AO12" s="6"/>
      <c r="AP12" s="7"/>
      <c r="AQ12" s="6"/>
    </row>
    <row r="13" spans="1:43" ht="12" customHeight="1">
      <c r="A13" s="2"/>
      <c r="B13" s="5"/>
      <c r="C13" s="154"/>
      <c r="D13" s="5"/>
      <c r="E13" s="154"/>
      <c r="F13" s="5"/>
      <c r="G13" s="5"/>
      <c r="H13" s="5"/>
      <c r="I13" s="154"/>
      <c r="J13" s="5"/>
      <c r="K13" s="154"/>
      <c r="L13" s="5"/>
      <c r="M13" s="5"/>
      <c r="N13" s="5"/>
      <c r="O13" s="154"/>
      <c r="P13" s="5"/>
      <c r="Q13" s="154"/>
      <c r="R13" s="5"/>
      <c r="S13" s="5"/>
      <c r="T13" s="5"/>
      <c r="U13" s="154"/>
      <c r="V13" s="5"/>
      <c r="W13" s="154"/>
      <c r="X13" s="5"/>
      <c r="Y13" s="5"/>
      <c r="Z13" s="5"/>
      <c r="AA13" s="154"/>
      <c r="AB13" s="5"/>
      <c r="AC13" s="154"/>
      <c r="AD13" s="5"/>
      <c r="AE13" s="5"/>
      <c r="AF13" s="5"/>
      <c r="AG13" s="154"/>
      <c r="AH13" s="5"/>
      <c r="AI13" s="154"/>
      <c r="AJ13" s="5"/>
      <c r="AK13" s="4"/>
      <c r="AL13" s="4"/>
      <c r="AO13" s="6"/>
      <c r="AP13" s="7"/>
      <c r="AQ13" s="6"/>
    </row>
    <row r="14" spans="1:43" ht="5.25" customHeight="1">
      <c r="A14" s="2"/>
      <c r="B14" s="5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"/>
      <c r="AK14" s="4"/>
      <c r="AL14" s="4"/>
      <c r="AO14" s="6"/>
      <c r="AP14" s="6"/>
      <c r="AQ14" s="6"/>
    </row>
    <row r="15" spans="1:43" ht="10.5" customHeight="1">
      <c r="A15" s="2"/>
      <c r="B15" s="5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"/>
      <c r="AK15" s="83" t="s">
        <v>53</v>
      </c>
      <c r="AL15" s="83"/>
      <c r="AM15" s="19"/>
      <c r="AO15" s="6"/>
      <c r="AP15" s="6"/>
      <c r="AQ15" s="6"/>
    </row>
    <row r="16" spans="1:43" ht="5.25" customHeight="1">
      <c r="A16" s="2"/>
      <c r="B16" s="5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"/>
      <c r="AK16" s="20"/>
      <c r="AL16" s="20"/>
      <c r="AO16" s="6"/>
      <c r="AP16" s="6"/>
      <c r="AQ16" s="6"/>
    </row>
    <row r="17" spans="1:38" ht="12" customHeight="1">
      <c r="A17" s="2"/>
      <c r="B17" s="5"/>
      <c r="C17" s="154" t="s">
        <v>56</v>
      </c>
      <c r="D17" s="5"/>
      <c r="E17" s="154" t="s">
        <v>56</v>
      </c>
      <c r="F17" s="5"/>
      <c r="G17" s="5"/>
      <c r="H17" s="5"/>
      <c r="I17" s="154" t="s">
        <v>56</v>
      </c>
      <c r="J17" s="5"/>
      <c r="K17" s="154" t="s">
        <v>56</v>
      </c>
      <c r="L17" s="5"/>
      <c r="M17" s="5"/>
      <c r="N17" s="5"/>
      <c r="O17" s="154" t="s">
        <v>56</v>
      </c>
      <c r="P17" s="5"/>
      <c r="Q17" s="154" t="s">
        <v>56</v>
      </c>
      <c r="R17" s="5"/>
      <c r="S17" s="5"/>
      <c r="T17" s="5"/>
      <c r="U17" s="154" t="s">
        <v>56</v>
      </c>
      <c r="V17" s="5"/>
      <c r="W17" s="154" t="s">
        <v>56</v>
      </c>
      <c r="X17" s="5"/>
      <c r="Y17" s="5"/>
      <c r="Z17" s="5"/>
      <c r="AA17" s="154" t="s">
        <v>56</v>
      </c>
      <c r="AB17" s="5"/>
      <c r="AC17" s="154" t="s">
        <v>56</v>
      </c>
      <c r="AD17" s="5"/>
      <c r="AE17" s="5"/>
      <c r="AF17" s="5"/>
      <c r="AG17" s="154" t="s">
        <v>56</v>
      </c>
      <c r="AH17" s="5"/>
      <c r="AI17" s="154" t="s">
        <v>56</v>
      </c>
      <c r="AJ17" s="5"/>
      <c r="AK17" s="20"/>
      <c r="AL17" s="20"/>
    </row>
    <row r="18" spans="1:38" ht="12" customHeight="1">
      <c r="A18" s="2"/>
      <c r="B18" s="5"/>
      <c r="C18" s="154"/>
      <c r="D18" s="5"/>
      <c r="E18" s="154"/>
      <c r="F18" s="5"/>
      <c r="G18" s="5"/>
      <c r="H18" s="5"/>
      <c r="I18" s="154"/>
      <c r="J18" s="5"/>
      <c r="K18" s="154"/>
      <c r="L18" s="5"/>
      <c r="M18" s="5"/>
      <c r="N18" s="5"/>
      <c r="O18" s="154"/>
      <c r="P18" s="5"/>
      <c r="Q18" s="154"/>
      <c r="R18" s="5"/>
      <c r="S18" s="5"/>
      <c r="T18" s="5"/>
      <c r="U18" s="154"/>
      <c r="V18" s="5"/>
      <c r="W18" s="154"/>
      <c r="X18" s="5"/>
      <c r="Y18" s="5"/>
      <c r="Z18" s="5"/>
      <c r="AA18" s="154"/>
      <c r="AB18" s="5"/>
      <c r="AC18" s="154"/>
      <c r="AD18" s="5"/>
      <c r="AE18" s="5"/>
      <c r="AF18" s="5"/>
      <c r="AG18" s="154"/>
      <c r="AH18" s="5"/>
      <c r="AI18" s="154"/>
      <c r="AJ18" s="5"/>
      <c r="AK18" s="20"/>
      <c r="AL18" s="20"/>
    </row>
    <row r="19" spans="1:38" ht="12" customHeight="1">
      <c r="A19" s="2"/>
      <c r="B19" s="5"/>
      <c r="C19" s="154"/>
      <c r="D19" s="5"/>
      <c r="E19" s="154"/>
      <c r="F19" s="5"/>
      <c r="G19" s="5"/>
      <c r="H19" s="5"/>
      <c r="I19" s="154"/>
      <c r="J19" s="5"/>
      <c r="K19" s="154"/>
      <c r="L19" s="5"/>
      <c r="M19" s="5"/>
      <c r="N19" s="5"/>
      <c r="O19" s="154"/>
      <c r="P19" s="5"/>
      <c r="Q19" s="154"/>
      <c r="R19" s="5"/>
      <c r="S19" s="5"/>
      <c r="T19" s="5"/>
      <c r="U19" s="154"/>
      <c r="V19" s="5"/>
      <c r="W19" s="154"/>
      <c r="X19" s="5"/>
      <c r="Y19" s="5"/>
      <c r="Z19" s="5"/>
      <c r="AA19" s="154"/>
      <c r="AB19" s="5"/>
      <c r="AC19" s="154"/>
      <c r="AD19" s="5"/>
      <c r="AE19" s="5"/>
      <c r="AF19" s="5"/>
      <c r="AG19" s="154"/>
      <c r="AH19" s="5"/>
      <c r="AI19" s="154"/>
      <c r="AJ19" s="5"/>
      <c r="AK19" s="20"/>
      <c r="AL19" s="20"/>
    </row>
    <row r="20" spans="1:38" ht="12" customHeight="1">
      <c r="A20" s="2"/>
      <c r="B20" s="5"/>
      <c r="C20" s="154"/>
      <c r="D20" s="5"/>
      <c r="E20" s="154"/>
      <c r="F20" s="5"/>
      <c r="G20" s="5"/>
      <c r="H20" s="5"/>
      <c r="I20" s="154"/>
      <c r="J20" s="5"/>
      <c r="K20" s="154"/>
      <c r="L20" s="5"/>
      <c r="M20" s="5"/>
      <c r="N20" s="5"/>
      <c r="O20" s="154"/>
      <c r="P20" s="5"/>
      <c r="Q20" s="154"/>
      <c r="R20" s="5"/>
      <c r="S20" s="5"/>
      <c r="T20" s="5"/>
      <c r="U20" s="154"/>
      <c r="V20" s="5"/>
      <c r="W20" s="154"/>
      <c r="X20" s="5"/>
      <c r="Y20" s="5"/>
      <c r="Z20" s="5"/>
      <c r="AA20" s="154"/>
      <c r="AB20" s="5"/>
      <c r="AC20" s="154"/>
      <c r="AD20" s="5"/>
      <c r="AE20" s="5"/>
      <c r="AF20" s="5"/>
      <c r="AG20" s="154"/>
      <c r="AH20" s="5"/>
      <c r="AI20" s="154"/>
      <c r="AJ20" s="5"/>
      <c r="AK20" s="20"/>
      <c r="AL20" s="20"/>
    </row>
    <row r="21" spans="1:38" ht="12" customHeight="1">
      <c r="A21" s="2"/>
      <c r="B21" s="5"/>
      <c r="C21" s="154"/>
      <c r="D21" s="5"/>
      <c r="E21" s="154"/>
      <c r="F21" s="5"/>
      <c r="G21" s="5"/>
      <c r="H21" s="5"/>
      <c r="I21" s="154"/>
      <c r="J21" s="5"/>
      <c r="K21" s="154"/>
      <c r="L21" s="5"/>
      <c r="M21" s="5"/>
      <c r="N21" s="5"/>
      <c r="O21" s="154"/>
      <c r="P21" s="5"/>
      <c r="Q21" s="154"/>
      <c r="R21" s="5"/>
      <c r="S21" s="5"/>
      <c r="T21" s="5"/>
      <c r="U21" s="154"/>
      <c r="V21" s="5"/>
      <c r="W21" s="154"/>
      <c r="X21" s="5"/>
      <c r="Y21" s="5"/>
      <c r="Z21" s="5"/>
      <c r="AA21" s="154"/>
      <c r="AB21" s="5"/>
      <c r="AC21" s="154"/>
      <c r="AD21" s="5"/>
      <c r="AE21" s="5"/>
      <c r="AF21" s="5"/>
      <c r="AG21" s="154"/>
      <c r="AH21" s="5"/>
      <c r="AI21" s="154"/>
      <c r="AJ21" s="5"/>
      <c r="AK21" s="20"/>
      <c r="AL21" s="20"/>
    </row>
    <row r="22" spans="1:38" ht="5.25" customHeight="1">
      <c r="A22" s="2"/>
      <c r="B22" s="5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"/>
      <c r="AK22" s="20"/>
      <c r="AL22" s="20"/>
    </row>
    <row r="23" spans="1:38" ht="10.5" customHeight="1">
      <c r="A23" s="2"/>
      <c r="B23" s="5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"/>
      <c r="AK23" s="20" t="s">
        <v>54</v>
      </c>
      <c r="AL23" s="20"/>
    </row>
    <row r="24" spans="1:38" ht="5.25" customHeight="1">
      <c r="A24" s="2"/>
      <c r="B24" s="5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"/>
      <c r="AK24" s="20"/>
      <c r="AL24" s="20"/>
    </row>
    <row r="25" spans="1:38" ht="12" customHeight="1">
      <c r="A25" s="2"/>
      <c r="B25" s="5"/>
      <c r="C25" s="154" t="s">
        <v>56</v>
      </c>
      <c r="D25" s="5"/>
      <c r="E25" s="154" t="s">
        <v>56</v>
      </c>
      <c r="F25" s="5"/>
      <c r="G25" s="5"/>
      <c r="H25" s="5"/>
      <c r="I25" s="154" t="s">
        <v>56</v>
      </c>
      <c r="J25" s="5"/>
      <c r="K25" s="154" t="s">
        <v>56</v>
      </c>
      <c r="L25" s="5"/>
      <c r="M25" s="5"/>
      <c r="N25" s="5"/>
      <c r="O25" s="154" t="s">
        <v>56</v>
      </c>
      <c r="P25" s="5"/>
      <c r="Q25" s="154" t="s">
        <v>56</v>
      </c>
      <c r="R25" s="5"/>
      <c r="S25" s="5"/>
      <c r="T25" s="5"/>
      <c r="U25" s="154" t="s">
        <v>56</v>
      </c>
      <c r="V25" s="5"/>
      <c r="W25" s="154" t="s">
        <v>56</v>
      </c>
      <c r="X25" s="5"/>
      <c r="Y25" s="5"/>
      <c r="Z25" s="5"/>
      <c r="AA25" s="154" t="s">
        <v>56</v>
      </c>
      <c r="AB25" s="5"/>
      <c r="AC25" s="154" t="s">
        <v>56</v>
      </c>
      <c r="AD25" s="5"/>
      <c r="AE25" s="5"/>
      <c r="AF25" s="5"/>
      <c r="AG25" s="154" t="s">
        <v>56</v>
      </c>
      <c r="AH25" s="5"/>
      <c r="AI25" s="154" t="s">
        <v>56</v>
      </c>
      <c r="AJ25" s="5"/>
      <c r="AK25" s="20"/>
      <c r="AL25" s="20"/>
    </row>
    <row r="26" spans="1:38" ht="12" customHeight="1">
      <c r="A26" s="2"/>
      <c r="B26" s="5"/>
      <c r="C26" s="154"/>
      <c r="D26" s="5"/>
      <c r="E26" s="154"/>
      <c r="F26" s="5"/>
      <c r="G26" s="5"/>
      <c r="H26" s="5"/>
      <c r="I26" s="154"/>
      <c r="J26" s="5"/>
      <c r="K26" s="154"/>
      <c r="L26" s="5"/>
      <c r="M26" s="5"/>
      <c r="N26" s="5"/>
      <c r="O26" s="154"/>
      <c r="P26" s="5"/>
      <c r="Q26" s="154"/>
      <c r="R26" s="5"/>
      <c r="S26" s="5"/>
      <c r="T26" s="5"/>
      <c r="U26" s="154"/>
      <c r="V26" s="5"/>
      <c r="W26" s="154"/>
      <c r="X26" s="5"/>
      <c r="Y26" s="5"/>
      <c r="Z26" s="5"/>
      <c r="AA26" s="154"/>
      <c r="AB26" s="5"/>
      <c r="AC26" s="154"/>
      <c r="AD26" s="5"/>
      <c r="AE26" s="5"/>
      <c r="AF26" s="5"/>
      <c r="AG26" s="154"/>
      <c r="AH26" s="5"/>
      <c r="AI26" s="154"/>
      <c r="AJ26" s="5"/>
      <c r="AK26" s="20"/>
      <c r="AL26" s="20"/>
    </row>
    <row r="27" spans="1:38" ht="12" customHeight="1">
      <c r="A27" s="2"/>
      <c r="B27" s="5"/>
      <c r="C27" s="154"/>
      <c r="D27" s="5"/>
      <c r="E27" s="154"/>
      <c r="F27" s="5"/>
      <c r="G27" s="5"/>
      <c r="H27" s="5"/>
      <c r="I27" s="154"/>
      <c r="J27" s="5"/>
      <c r="K27" s="154"/>
      <c r="L27" s="5"/>
      <c r="M27" s="5"/>
      <c r="N27" s="5"/>
      <c r="O27" s="154"/>
      <c r="P27" s="5"/>
      <c r="Q27" s="154"/>
      <c r="R27" s="5"/>
      <c r="S27" s="5"/>
      <c r="T27" s="5"/>
      <c r="U27" s="154"/>
      <c r="V27" s="5"/>
      <c r="W27" s="154"/>
      <c r="X27" s="5"/>
      <c r="Y27" s="5"/>
      <c r="Z27" s="5"/>
      <c r="AA27" s="154"/>
      <c r="AB27" s="5"/>
      <c r="AC27" s="154"/>
      <c r="AD27" s="5"/>
      <c r="AE27" s="5"/>
      <c r="AF27" s="5"/>
      <c r="AG27" s="154"/>
      <c r="AH27" s="5"/>
      <c r="AI27" s="154"/>
      <c r="AJ27" s="5"/>
      <c r="AK27" s="20"/>
      <c r="AL27" s="20"/>
    </row>
    <row r="28" spans="1:38" ht="12" customHeight="1">
      <c r="A28" s="2"/>
      <c r="B28" s="5"/>
      <c r="C28" s="154"/>
      <c r="D28" s="5"/>
      <c r="E28" s="154"/>
      <c r="F28" s="5"/>
      <c r="G28" s="5"/>
      <c r="H28" s="5"/>
      <c r="I28" s="154"/>
      <c r="J28" s="5"/>
      <c r="K28" s="154"/>
      <c r="L28" s="5"/>
      <c r="M28" s="5"/>
      <c r="N28" s="5"/>
      <c r="O28" s="154"/>
      <c r="P28" s="5"/>
      <c r="Q28" s="154"/>
      <c r="R28" s="5"/>
      <c r="S28" s="5"/>
      <c r="T28" s="5"/>
      <c r="U28" s="154"/>
      <c r="V28" s="5"/>
      <c r="W28" s="154"/>
      <c r="X28" s="5"/>
      <c r="Y28" s="5"/>
      <c r="Z28" s="5"/>
      <c r="AA28" s="154"/>
      <c r="AB28" s="5"/>
      <c r="AC28" s="154"/>
      <c r="AD28" s="5"/>
      <c r="AE28" s="5"/>
      <c r="AF28" s="5"/>
      <c r="AG28" s="154"/>
      <c r="AH28" s="5"/>
      <c r="AI28" s="154"/>
      <c r="AJ28" s="5"/>
      <c r="AK28" s="20"/>
      <c r="AL28" s="20"/>
    </row>
    <row r="29" spans="1:38" ht="12" customHeight="1">
      <c r="A29" s="2"/>
      <c r="B29" s="5"/>
      <c r="C29" s="154"/>
      <c r="D29" s="5"/>
      <c r="E29" s="154"/>
      <c r="F29" s="5"/>
      <c r="G29" s="5"/>
      <c r="H29" s="5"/>
      <c r="I29" s="154"/>
      <c r="J29" s="5"/>
      <c r="K29" s="154"/>
      <c r="L29" s="5"/>
      <c r="M29" s="5"/>
      <c r="N29" s="5"/>
      <c r="O29" s="154"/>
      <c r="P29" s="5"/>
      <c r="Q29" s="154"/>
      <c r="R29" s="5"/>
      <c r="S29" s="5"/>
      <c r="T29" s="5"/>
      <c r="U29" s="154"/>
      <c r="V29" s="5"/>
      <c r="W29" s="154"/>
      <c r="X29" s="5"/>
      <c r="Y29" s="5"/>
      <c r="Z29" s="5"/>
      <c r="AA29" s="154"/>
      <c r="AB29" s="5"/>
      <c r="AC29" s="154"/>
      <c r="AD29" s="5"/>
      <c r="AE29" s="5"/>
      <c r="AF29" s="5"/>
      <c r="AG29" s="154"/>
      <c r="AH29" s="5"/>
      <c r="AI29" s="154"/>
      <c r="AJ29" s="5"/>
      <c r="AK29" s="20"/>
      <c r="AL29" s="20"/>
    </row>
    <row r="30" spans="1:38" ht="5.25" customHeight="1">
      <c r="A30" s="2"/>
      <c r="B30" s="5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"/>
      <c r="AK30" s="20"/>
      <c r="AL30" s="20"/>
    </row>
    <row r="31" spans="1:38" ht="10.5" customHeight="1">
      <c r="A31" s="2"/>
      <c r="B31" s="5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"/>
      <c r="AK31" s="20" t="s">
        <v>54</v>
      </c>
      <c r="AL31" s="20"/>
    </row>
    <row r="32" spans="1:38" ht="5.25" customHeight="1">
      <c r="A32" s="2"/>
      <c r="B32" s="5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"/>
      <c r="AK32" s="20"/>
      <c r="AL32" s="20"/>
    </row>
    <row r="33" spans="1:38" ht="12" customHeight="1">
      <c r="A33" s="2"/>
      <c r="B33" s="5"/>
      <c r="C33" s="154" t="s">
        <v>56</v>
      </c>
      <c r="D33" s="5"/>
      <c r="E33" s="154" t="s">
        <v>56</v>
      </c>
      <c r="F33" s="5"/>
      <c r="G33" s="5"/>
      <c r="H33" s="5"/>
      <c r="I33" s="154" t="s">
        <v>56</v>
      </c>
      <c r="J33" s="5"/>
      <c r="K33" s="154" t="s">
        <v>56</v>
      </c>
      <c r="L33" s="5"/>
      <c r="M33" s="5"/>
      <c r="N33" s="5"/>
      <c r="O33" s="154" t="s">
        <v>56</v>
      </c>
      <c r="P33" s="5"/>
      <c r="Q33" s="154" t="s">
        <v>56</v>
      </c>
      <c r="R33" s="5"/>
      <c r="S33" s="5"/>
      <c r="T33" s="5"/>
      <c r="U33" s="154" t="s">
        <v>56</v>
      </c>
      <c r="V33" s="5"/>
      <c r="W33" s="154" t="s">
        <v>56</v>
      </c>
      <c r="X33" s="5"/>
      <c r="Y33" s="5"/>
      <c r="Z33" s="5"/>
      <c r="AA33" s="154" t="s">
        <v>56</v>
      </c>
      <c r="AB33" s="5"/>
      <c r="AC33" s="154" t="s">
        <v>56</v>
      </c>
      <c r="AD33" s="5"/>
      <c r="AE33" s="5"/>
      <c r="AF33" s="5"/>
      <c r="AG33" s="154" t="s">
        <v>56</v>
      </c>
      <c r="AH33" s="5"/>
      <c r="AI33" s="154" t="s">
        <v>56</v>
      </c>
      <c r="AJ33" s="5"/>
      <c r="AK33" s="20"/>
      <c r="AL33" s="20"/>
    </row>
    <row r="34" spans="1:38" ht="12" customHeight="1">
      <c r="A34" s="2"/>
      <c r="B34" s="5"/>
      <c r="C34" s="154"/>
      <c r="D34" s="5"/>
      <c r="E34" s="154"/>
      <c r="F34" s="5"/>
      <c r="G34" s="5"/>
      <c r="H34" s="5"/>
      <c r="I34" s="154"/>
      <c r="J34" s="5"/>
      <c r="K34" s="154"/>
      <c r="L34" s="5"/>
      <c r="M34" s="5"/>
      <c r="N34" s="5"/>
      <c r="O34" s="154"/>
      <c r="P34" s="5"/>
      <c r="Q34" s="154"/>
      <c r="R34" s="5"/>
      <c r="S34" s="5"/>
      <c r="T34" s="5"/>
      <c r="U34" s="154"/>
      <c r="V34" s="5"/>
      <c r="W34" s="154"/>
      <c r="X34" s="5"/>
      <c r="Y34" s="5"/>
      <c r="Z34" s="5"/>
      <c r="AA34" s="154"/>
      <c r="AB34" s="5"/>
      <c r="AC34" s="154"/>
      <c r="AD34" s="5"/>
      <c r="AE34" s="5"/>
      <c r="AF34" s="5"/>
      <c r="AG34" s="154"/>
      <c r="AH34" s="5"/>
      <c r="AI34" s="154"/>
      <c r="AJ34" s="5"/>
      <c r="AK34" s="20"/>
      <c r="AL34" s="20"/>
    </row>
    <row r="35" spans="1:38" ht="12" customHeight="1">
      <c r="A35" s="2"/>
      <c r="B35" s="5"/>
      <c r="C35" s="154"/>
      <c r="D35" s="5"/>
      <c r="E35" s="154"/>
      <c r="F35" s="5"/>
      <c r="G35" s="5"/>
      <c r="H35" s="5"/>
      <c r="I35" s="154"/>
      <c r="J35" s="5"/>
      <c r="K35" s="154"/>
      <c r="L35" s="5"/>
      <c r="M35" s="5"/>
      <c r="N35" s="5"/>
      <c r="O35" s="154"/>
      <c r="P35" s="5"/>
      <c r="Q35" s="154"/>
      <c r="R35" s="5"/>
      <c r="S35" s="5"/>
      <c r="T35" s="5"/>
      <c r="U35" s="154"/>
      <c r="V35" s="5"/>
      <c r="W35" s="154"/>
      <c r="X35" s="5"/>
      <c r="Y35" s="5"/>
      <c r="Z35" s="5"/>
      <c r="AA35" s="154"/>
      <c r="AB35" s="5"/>
      <c r="AC35" s="154"/>
      <c r="AD35" s="5"/>
      <c r="AE35" s="5"/>
      <c r="AF35" s="5"/>
      <c r="AG35" s="154"/>
      <c r="AH35" s="5"/>
      <c r="AI35" s="154"/>
      <c r="AJ35" s="5"/>
      <c r="AK35" s="20"/>
      <c r="AL35" s="20"/>
    </row>
    <row r="36" spans="1:38" ht="12" customHeight="1">
      <c r="A36" s="2"/>
      <c r="B36" s="5"/>
      <c r="C36" s="154"/>
      <c r="D36" s="5"/>
      <c r="E36" s="154"/>
      <c r="F36" s="5"/>
      <c r="G36" s="5"/>
      <c r="H36" s="5"/>
      <c r="I36" s="154"/>
      <c r="J36" s="5"/>
      <c r="K36" s="154"/>
      <c r="L36" s="5"/>
      <c r="M36" s="5"/>
      <c r="N36" s="5"/>
      <c r="O36" s="154"/>
      <c r="P36" s="5"/>
      <c r="Q36" s="154"/>
      <c r="R36" s="5"/>
      <c r="S36" s="5"/>
      <c r="T36" s="5"/>
      <c r="U36" s="154"/>
      <c r="V36" s="5"/>
      <c r="W36" s="154"/>
      <c r="X36" s="5"/>
      <c r="Y36" s="5"/>
      <c r="Z36" s="5"/>
      <c r="AA36" s="154"/>
      <c r="AB36" s="5"/>
      <c r="AC36" s="154"/>
      <c r="AD36" s="5"/>
      <c r="AE36" s="5"/>
      <c r="AF36" s="5"/>
      <c r="AG36" s="154"/>
      <c r="AH36" s="5"/>
      <c r="AI36" s="154"/>
      <c r="AJ36" s="5"/>
      <c r="AK36" s="20"/>
      <c r="AL36" s="20"/>
    </row>
    <row r="37" spans="1:38" ht="12" customHeight="1">
      <c r="A37" s="4"/>
      <c r="B37" s="5"/>
      <c r="C37" s="154"/>
      <c r="D37" s="5"/>
      <c r="E37" s="154"/>
      <c r="F37" s="5"/>
      <c r="G37" s="5"/>
      <c r="H37" s="5"/>
      <c r="I37" s="154"/>
      <c r="J37" s="5"/>
      <c r="K37" s="154"/>
      <c r="L37" s="5"/>
      <c r="M37" s="5"/>
      <c r="N37" s="5"/>
      <c r="O37" s="154"/>
      <c r="P37" s="5"/>
      <c r="Q37" s="154"/>
      <c r="R37" s="5"/>
      <c r="S37" s="5"/>
      <c r="T37" s="5"/>
      <c r="U37" s="154"/>
      <c r="V37" s="5"/>
      <c r="W37" s="154"/>
      <c r="X37" s="5"/>
      <c r="Y37" s="5"/>
      <c r="Z37" s="5"/>
      <c r="AA37" s="154"/>
      <c r="AB37" s="5"/>
      <c r="AC37" s="154"/>
      <c r="AD37" s="5"/>
      <c r="AE37" s="5"/>
      <c r="AF37" s="5"/>
      <c r="AG37" s="154"/>
      <c r="AH37" s="5"/>
      <c r="AI37" s="154"/>
      <c r="AJ37" s="5"/>
      <c r="AK37" s="20"/>
      <c r="AL37" s="20"/>
    </row>
    <row r="38" spans="1:38" ht="5.25" customHeight="1">
      <c r="A38" s="4"/>
      <c r="B38" s="5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"/>
      <c r="AK38" s="20"/>
      <c r="AL38" s="20"/>
    </row>
    <row r="39" spans="1:38" ht="10.5" customHeight="1">
      <c r="A39" s="4"/>
      <c r="B39" s="5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"/>
      <c r="AK39" s="20" t="s">
        <v>54</v>
      </c>
      <c r="AL39" s="21"/>
    </row>
    <row r="40" spans="1:38" ht="5.25" customHeight="1">
      <c r="A40" s="4"/>
      <c r="B40" s="5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"/>
      <c r="AK40" s="20"/>
      <c r="AL40" s="21"/>
    </row>
    <row r="41" spans="1:38" ht="12" customHeight="1">
      <c r="A41" s="4"/>
      <c r="B41" s="5"/>
      <c r="C41" s="154" t="s">
        <v>56</v>
      </c>
      <c r="D41" s="5"/>
      <c r="E41" s="154" t="s">
        <v>56</v>
      </c>
      <c r="F41" s="5"/>
      <c r="G41" s="5"/>
      <c r="H41" s="5"/>
      <c r="I41" s="154" t="s">
        <v>56</v>
      </c>
      <c r="J41" s="5"/>
      <c r="K41" s="154" t="s">
        <v>56</v>
      </c>
      <c r="L41" s="5"/>
      <c r="M41" s="5"/>
      <c r="N41" s="5"/>
      <c r="O41" s="154" t="s">
        <v>56</v>
      </c>
      <c r="P41" s="5"/>
      <c r="Q41" s="154" t="s">
        <v>56</v>
      </c>
      <c r="R41" s="5"/>
      <c r="S41" s="5"/>
      <c r="T41" s="5"/>
      <c r="U41" s="154" t="s">
        <v>56</v>
      </c>
      <c r="V41" s="5"/>
      <c r="W41" s="154" t="s">
        <v>56</v>
      </c>
      <c r="X41" s="5"/>
      <c r="Y41" s="5"/>
      <c r="Z41" s="5"/>
      <c r="AA41" s="154" t="s">
        <v>56</v>
      </c>
      <c r="AB41" s="5"/>
      <c r="AC41" s="154" t="s">
        <v>56</v>
      </c>
      <c r="AD41" s="5"/>
      <c r="AE41" s="5"/>
      <c r="AF41" s="5"/>
      <c r="AG41" s="154" t="s">
        <v>56</v>
      </c>
      <c r="AH41" s="5"/>
      <c r="AI41" s="154" t="s">
        <v>56</v>
      </c>
      <c r="AJ41" s="5"/>
      <c r="AK41" s="20"/>
      <c r="AL41" s="21"/>
    </row>
    <row r="42" spans="1:38" ht="12" customHeight="1">
      <c r="A42" s="4"/>
      <c r="B42" s="5"/>
      <c r="C42" s="154"/>
      <c r="D42" s="5"/>
      <c r="E42" s="154"/>
      <c r="F42" s="5"/>
      <c r="G42" s="5"/>
      <c r="H42" s="5"/>
      <c r="I42" s="154"/>
      <c r="J42" s="5"/>
      <c r="K42" s="154"/>
      <c r="L42" s="5"/>
      <c r="M42" s="5"/>
      <c r="N42" s="5"/>
      <c r="O42" s="154"/>
      <c r="P42" s="5"/>
      <c r="Q42" s="154"/>
      <c r="R42" s="5"/>
      <c r="S42" s="5"/>
      <c r="T42" s="5"/>
      <c r="U42" s="154"/>
      <c r="V42" s="5"/>
      <c r="W42" s="154"/>
      <c r="X42" s="5"/>
      <c r="Y42" s="5"/>
      <c r="Z42" s="5"/>
      <c r="AA42" s="154"/>
      <c r="AB42" s="5"/>
      <c r="AC42" s="154"/>
      <c r="AD42" s="5"/>
      <c r="AE42" s="5"/>
      <c r="AF42" s="5"/>
      <c r="AG42" s="154"/>
      <c r="AH42" s="5"/>
      <c r="AI42" s="154"/>
      <c r="AJ42" s="5"/>
      <c r="AK42" s="20"/>
      <c r="AL42" s="21"/>
    </row>
    <row r="43" spans="1:38" ht="12" customHeight="1">
      <c r="A43" s="4"/>
      <c r="B43" s="5"/>
      <c r="C43" s="154"/>
      <c r="D43" s="5"/>
      <c r="E43" s="154"/>
      <c r="F43" s="5"/>
      <c r="G43" s="5"/>
      <c r="H43" s="5"/>
      <c r="I43" s="154"/>
      <c r="J43" s="5"/>
      <c r="K43" s="154"/>
      <c r="L43" s="5"/>
      <c r="M43" s="5"/>
      <c r="N43" s="5"/>
      <c r="O43" s="154"/>
      <c r="P43" s="5"/>
      <c r="Q43" s="154"/>
      <c r="R43" s="5"/>
      <c r="S43" s="5"/>
      <c r="T43" s="5"/>
      <c r="U43" s="154"/>
      <c r="V43" s="5"/>
      <c r="W43" s="154"/>
      <c r="X43" s="5"/>
      <c r="Y43" s="5"/>
      <c r="Z43" s="5"/>
      <c r="AA43" s="154"/>
      <c r="AB43" s="5"/>
      <c r="AC43" s="154"/>
      <c r="AD43" s="5"/>
      <c r="AE43" s="5"/>
      <c r="AF43" s="5"/>
      <c r="AG43" s="154"/>
      <c r="AH43" s="5"/>
      <c r="AI43" s="154"/>
      <c r="AJ43" s="5"/>
      <c r="AK43" s="20"/>
      <c r="AL43" s="21"/>
    </row>
    <row r="44" spans="1:38" ht="12" customHeight="1">
      <c r="A44" s="4"/>
      <c r="B44" s="5"/>
      <c r="C44" s="154"/>
      <c r="D44" s="5"/>
      <c r="E44" s="154"/>
      <c r="F44" s="5"/>
      <c r="G44" s="5"/>
      <c r="H44" s="5"/>
      <c r="I44" s="154"/>
      <c r="J44" s="5"/>
      <c r="K44" s="154"/>
      <c r="L44" s="5"/>
      <c r="M44" s="5"/>
      <c r="N44" s="5"/>
      <c r="O44" s="154"/>
      <c r="P44" s="5"/>
      <c r="Q44" s="154"/>
      <c r="R44" s="5"/>
      <c r="S44" s="5"/>
      <c r="T44" s="5"/>
      <c r="U44" s="154"/>
      <c r="V44" s="5"/>
      <c r="W44" s="154"/>
      <c r="X44" s="5"/>
      <c r="Y44" s="5"/>
      <c r="Z44" s="5"/>
      <c r="AA44" s="154"/>
      <c r="AB44" s="5"/>
      <c r="AC44" s="154"/>
      <c r="AD44" s="5"/>
      <c r="AE44" s="5"/>
      <c r="AF44" s="5"/>
      <c r="AG44" s="154"/>
      <c r="AH44" s="5"/>
      <c r="AI44" s="154"/>
      <c r="AJ44" s="5"/>
      <c r="AK44" s="20"/>
      <c r="AL44" s="21"/>
    </row>
    <row r="45" spans="1:38" ht="12" customHeight="1">
      <c r="A45" s="4"/>
      <c r="B45" s="5"/>
      <c r="C45" s="154"/>
      <c r="D45" s="5"/>
      <c r="E45" s="154"/>
      <c r="F45" s="5"/>
      <c r="G45" s="5"/>
      <c r="H45" s="5"/>
      <c r="I45" s="154"/>
      <c r="J45" s="5"/>
      <c r="K45" s="154"/>
      <c r="L45" s="5"/>
      <c r="M45" s="5"/>
      <c r="N45" s="5"/>
      <c r="O45" s="154"/>
      <c r="P45" s="5"/>
      <c r="Q45" s="154"/>
      <c r="R45" s="5"/>
      <c r="S45" s="5"/>
      <c r="T45" s="5"/>
      <c r="U45" s="154"/>
      <c r="V45" s="5"/>
      <c r="W45" s="154"/>
      <c r="X45" s="5"/>
      <c r="Y45" s="5"/>
      <c r="Z45" s="5"/>
      <c r="AA45" s="154"/>
      <c r="AB45" s="5"/>
      <c r="AC45" s="154"/>
      <c r="AD45" s="5"/>
      <c r="AE45" s="5"/>
      <c r="AF45" s="5"/>
      <c r="AG45" s="154"/>
      <c r="AH45" s="5"/>
      <c r="AI45" s="154"/>
      <c r="AJ45" s="5"/>
      <c r="AK45" s="20"/>
      <c r="AL45" s="21"/>
    </row>
    <row r="46" spans="1:38" ht="5.25" customHeight="1">
      <c r="A46" s="4"/>
      <c r="B46" s="5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"/>
      <c r="AK46" s="20"/>
      <c r="AL46" s="21"/>
    </row>
    <row r="47" spans="1:38" ht="10.5" customHeight="1">
      <c r="A47" s="4"/>
      <c r="B47" s="5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"/>
      <c r="AK47" s="20" t="s">
        <v>54</v>
      </c>
      <c r="AL47" s="21"/>
    </row>
    <row r="48" spans="1:38" ht="5.25" customHeight="1">
      <c r="A48" s="4"/>
      <c r="B48" s="5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"/>
      <c r="AK48" s="20"/>
      <c r="AL48" s="21"/>
    </row>
    <row r="49" spans="1:38" ht="12" customHeight="1">
      <c r="A49" s="4"/>
      <c r="B49" s="5"/>
      <c r="C49" s="154" t="s">
        <v>56</v>
      </c>
      <c r="D49" s="5"/>
      <c r="E49" s="154" t="s">
        <v>56</v>
      </c>
      <c r="F49" s="5"/>
      <c r="G49" s="5"/>
      <c r="H49" s="5"/>
      <c r="I49" s="154" t="s">
        <v>56</v>
      </c>
      <c r="J49" s="5"/>
      <c r="K49" s="154" t="s">
        <v>56</v>
      </c>
      <c r="L49" s="5"/>
      <c r="M49" s="5"/>
      <c r="N49" s="5"/>
      <c r="O49" s="154" t="s">
        <v>56</v>
      </c>
      <c r="P49" s="5"/>
      <c r="Q49" s="154" t="s">
        <v>56</v>
      </c>
      <c r="R49" s="5"/>
      <c r="S49" s="5"/>
      <c r="T49" s="5"/>
      <c r="U49" s="154" t="s">
        <v>56</v>
      </c>
      <c r="V49" s="5"/>
      <c r="W49" s="154" t="s">
        <v>56</v>
      </c>
      <c r="X49" s="5"/>
      <c r="Y49" s="5"/>
      <c r="Z49" s="5"/>
      <c r="AA49" s="154" t="s">
        <v>56</v>
      </c>
      <c r="AB49" s="5"/>
      <c r="AC49" s="154" t="s">
        <v>56</v>
      </c>
      <c r="AD49" s="5"/>
      <c r="AE49" s="5"/>
      <c r="AF49" s="5"/>
      <c r="AG49" s="154" t="s">
        <v>56</v>
      </c>
      <c r="AH49" s="5"/>
      <c r="AI49" s="154" t="s">
        <v>56</v>
      </c>
      <c r="AJ49" s="5"/>
      <c r="AK49" s="20"/>
      <c r="AL49" s="21"/>
    </row>
    <row r="50" spans="1:38" ht="12" customHeight="1">
      <c r="A50" s="4"/>
      <c r="B50" s="5"/>
      <c r="C50" s="154"/>
      <c r="D50" s="5"/>
      <c r="E50" s="154"/>
      <c r="F50" s="5"/>
      <c r="G50" s="5"/>
      <c r="H50" s="5"/>
      <c r="I50" s="154"/>
      <c r="J50" s="5"/>
      <c r="K50" s="154"/>
      <c r="L50" s="5"/>
      <c r="M50" s="5"/>
      <c r="N50" s="5"/>
      <c r="O50" s="154"/>
      <c r="P50" s="5"/>
      <c r="Q50" s="154"/>
      <c r="R50" s="5"/>
      <c r="S50" s="5"/>
      <c r="T50" s="5"/>
      <c r="U50" s="154"/>
      <c r="V50" s="5"/>
      <c r="W50" s="154"/>
      <c r="X50" s="5"/>
      <c r="Y50" s="5"/>
      <c r="Z50" s="5"/>
      <c r="AA50" s="154"/>
      <c r="AB50" s="5"/>
      <c r="AC50" s="154"/>
      <c r="AD50" s="5"/>
      <c r="AE50" s="5"/>
      <c r="AF50" s="5"/>
      <c r="AG50" s="154"/>
      <c r="AH50" s="5"/>
      <c r="AI50" s="154"/>
      <c r="AJ50" s="5"/>
      <c r="AK50" s="20"/>
      <c r="AL50" s="21"/>
    </row>
    <row r="51" spans="1:38" ht="12" customHeight="1">
      <c r="A51" s="4"/>
      <c r="B51" s="5"/>
      <c r="C51" s="154"/>
      <c r="D51" s="5"/>
      <c r="E51" s="154"/>
      <c r="F51" s="5"/>
      <c r="G51" s="5"/>
      <c r="H51" s="5"/>
      <c r="I51" s="154"/>
      <c r="J51" s="5"/>
      <c r="K51" s="154"/>
      <c r="L51" s="5"/>
      <c r="M51" s="5"/>
      <c r="N51" s="5"/>
      <c r="O51" s="154"/>
      <c r="P51" s="5"/>
      <c r="Q51" s="154"/>
      <c r="R51" s="5"/>
      <c r="S51" s="5"/>
      <c r="T51" s="5"/>
      <c r="U51" s="154"/>
      <c r="V51" s="5"/>
      <c r="W51" s="154"/>
      <c r="X51" s="5"/>
      <c r="Y51" s="5"/>
      <c r="Z51" s="5"/>
      <c r="AA51" s="154"/>
      <c r="AB51" s="5"/>
      <c r="AC51" s="154"/>
      <c r="AD51" s="5"/>
      <c r="AE51" s="5"/>
      <c r="AF51" s="5"/>
      <c r="AG51" s="154"/>
      <c r="AH51" s="5"/>
      <c r="AI51" s="154"/>
      <c r="AJ51" s="5"/>
      <c r="AK51" s="20"/>
      <c r="AL51" s="21"/>
    </row>
    <row r="52" spans="1:38" ht="12" customHeight="1">
      <c r="A52" s="4"/>
      <c r="B52" s="5"/>
      <c r="C52" s="154"/>
      <c r="D52" s="5"/>
      <c r="E52" s="154"/>
      <c r="F52" s="5"/>
      <c r="G52" s="5"/>
      <c r="H52" s="5"/>
      <c r="I52" s="154"/>
      <c r="J52" s="5"/>
      <c r="K52" s="154"/>
      <c r="L52" s="5"/>
      <c r="M52" s="5"/>
      <c r="N52" s="5"/>
      <c r="O52" s="154"/>
      <c r="P52" s="5"/>
      <c r="Q52" s="154"/>
      <c r="R52" s="5"/>
      <c r="S52" s="5"/>
      <c r="T52" s="5"/>
      <c r="U52" s="154"/>
      <c r="V52" s="5"/>
      <c r="W52" s="154"/>
      <c r="X52" s="5"/>
      <c r="Y52" s="5"/>
      <c r="Z52" s="5"/>
      <c r="AA52" s="154"/>
      <c r="AB52" s="5"/>
      <c r="AC52" s="154"/>
      <c r="AD52" s="5"/>
      <c r="AE52" s="5"/>
      <c r="AF52" s="5"/>
      <c r="AG52" s="154"/>
      <c r="AH52" s="5"/>
      <c r="AI52" s="154"/>
      <c r="AJ52" s="5"/>
      <c r="AK52" s="20"/>
      <c r="AL52" s="21"/>
    </row>
    <row r="53" spans="1:38" ht="12" customHeight="1">
      <c r="A53" s="4"/>
      <c r="B53" s="5"/>
      <c r="C53" s="154"/>
      <c r="D53" s="5"/>
      <c r="E53" s="154"/>
      <c r="F53" s="5"/>
      <c r="G53" s="5"/>
      <c r="H53" s="5"/>
      <c r="I53" s="154"/>
      <c r="J53" s="5"/>
      <c r="K53" s="154"/>
      <c r="L53" s="5"/>
      <c r="M53" s="5"/>
      <c r="N53" s="5"/>
      <c r="O53" s="154"/>
      <c r="P53" s="5"/>
      <c r="Q53" s="154"/>
      <c r="R53" s="5"/>
      <c r="S53" s="5"/>
      <c r="T53" s="5"/>
      <c r="U53" s="154"/>
      <c r="V53" s="5"/>
      <c r="W53" s="154"/>
      <c r="X53" s="5"/>
      <c r="Y53" s="5"/>
      <c r="Z53" s="5"/>
      <c r="AA53" s="154"/>
      <c r="AB53" s="5"/>
      <c r="AC53" s="154"/>
      <c r="AD53" s="5"/>
      <c r="AE53" s="5"/>
      <c r="AF53" s="5"/>
      <c r="AG53" s="154"/>
      <c r="AH53" s="5"/>
      <c r="AI53" s="154"/>
      <c r="AJ53" s="5"/>
      <c r="AK53" s="20"/>
      <c r="AL53" s="21"/>
    </row>
    <row r="54" spans="1:38" ht="5.25" customHeight="1">
      <c r="A54" s="4"/>
      <c r="B54" s="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"/>
      <c r="AK54" s="20"/>
      <c r="AL54" s="21"/>
    </row>
    <row r="55" spans="1:38" ht="10.5" customHeight="1">
      <c r="A55" s="4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20" t="s">
        <v>54</v>
      </c>
      <c r="AL55" s="21"/>
    </row>
    <row r="56" spans="1:38" ht="5.25" customHeight="1">
      <c r="A56" s="4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20"/>
      <c r="AL56" s="21"/>
    </row>
    <row r="57" spans="1:38" ht="12" customHeight="1">
      <c r="A57" s="4"/>
      <c r="B57" s="5"/>
      <c r="C57" s="154" t="s">
        <v>56</v>
      </c>
      <c r="D57" s="5"/>
      <c r="E57" s="154" t="s">
        <v>56</v>
      </c>
      <c r="F57" s="5"/>
      <c r="G57" s="5"/>
      <c r="H57" s="5"/>
      <c r="I57" s="154" t="s">
        <v>56</v>
      </c>
      <c r="J57" s="5"/>
      <c r="K57" s="154" t="s">
        <v>56</v>
      </c>
      <c r="L57" s="5"/>
      <c r="M57" s="5"/>
      <c r="N57" s="5"/>
      <c r="O57" s="154" t="s">
        <v>56</v>
      </c>
      <c r="P57" s="5"/>
      <c r="Q57" s="154" t="s">
        <v>56</v>
      </c>
      <c r="R57" s="5"/>
      <c r="S57" s="5"/>
      <c r="T57" s="5"/>
      <c r="U57" s="154" t="s">
        <v>56</v>
      </c>
      <c r="V57" s="5"/>
      <c r="W57" s="154" t="s">
        <v>56</v>
      </c>
      <c r="X57" s="5"/>
      <c r="Y57" s="5"/>
      <c r="Z57" s="5"/>
      <c r="AA57" s="154" t="s">
        <v>56</v>
      </c>
      <c r="AB57" s="5"/>
      <c r="AC57" s="154" t="s">
        <v>56</v>
      </c>
      <c r="AD57" s="5"/>
      <c r="AE57" s="5"/>
      <c r="AF57" s="5"/>
      <c r="AG57" s="154" t="s">
        <v>56</v>
      </c>
      <c r="AH57" s="5"/>
      <c r="AI57" s="154" t="s">
        <v>56</v>
      </c>
      <c r="AJ57" s="5"/>
      <c r="AK57" s="20"/>
      <c r="AL57" s="21"/>
    </row>
    <row r="58" spans="1:38" ht="12" customHeight="1">
      <c r="A58" s="4"/>
      <c r="B58" s="5"/>
      <c r="C58" s="154"/>
      <c r="D58" s="5"/>
      <c r="E58" s="154"/>
      <c r="F58" s="5"/>
      <c r="G58" s="5"/>
      <c r="H58" s="5"/>
      <c r="I58" s="154"/>
      <c r="J58" s="5"/>
      <c r="K58" s="154"/>
      <c r="L58" s="5"/>
      <c r="M58" s="5"/>
      <c r="N58" s="5"/>
      <c r="O58" s="154"/>
      <c r="P58" s="5"/>
      <c r="Q58" s="154"/>
      <c r="R58" s="5"/>
      <c r="S58" s="5"/>
      <c r="T58" s="5"/>
      <c r="U58" s="154"/>
      <c r="V58" s="5"/>
      <c r="W58" s="154"/>
      <c r="X58" s="5"/>
      <c r="Y58" s="5"/>
      <c r="Z58" s="5"/>
      <c r="AA58" s="154"/>
      <c r="AB58" s="5"/>
      <c r="AC58" s="154"/>
      <c r="AD58" s="5"/>
      <c r="AE58" s="5"/>
      <c r="AF58" s="5"/>
      <c r="AG58" s="154"/>
      <c r="AH58" s="5"/>
      <c r="AI58" s="154"/>
      <c r="AJ58" s="5"/>
      <c r="AK58" s="20"/>
      <c r="AL58" s="21"/>
    </row>
    <row r="59" spans="1:38" ht="12" customHeight="1">
      <c r="A59" s="4"/>
      <c r="B59" s="5"/>
      <c r="C59" s="154"/>
      <c r="D59" s="5"/>
      <c r="E59" s="154"/>
      <c r="F59" s="5"/>
      <c r="G59" s="5"/>
      <c r="H59" s="5"/>
      <c r="I59" s="154"/>
      <c r="J59" s="5"/>
      <c r="K59" s="154"/>
      <c r="L59" s="5"/>
      <c r="M59" s="5"/>
      <c r="N59" s="5"/>
      <c r="O59" s="154"/>
      <c r="P59" s="5"/>
      <c r="Q59" s="154"/>
      <c r="R59" s="5"/>
      <c r="S59" s="5"/>
      <c r="T59" s="5"/>
      <c r="U59" s="154"/>
      <c r="V59" s="5"/>
      <c r="W59" s="154"/>
      <c r="X59" s="5"/>
      <c r="Y59" s="5"/>
      <c r="Z59" s="5"/>
      <c r="AA59" s="154"/>
      <c r="AB59" s="5"/>
      <c r="AC59" s="154"/>
      <c r="AD59" s="5"/>
      <c r="AE59" s="5"/>
      <c r="AF59" s="5"/>
      <c r="AG59" s="154"/>
      <c r="AH59" s="5"/>
      <c r="AI59" s="154"/>
      <c r="AJ59" s="5"/>
      <c r="AK59" s="20"/>
      <c r="AL59" s="21"/>
    </row>
    <row r="60" spans="1:38" ht="12" customHeight="1">
      <c r="A60" s="4"/>
      <c r="B60" s="5"/>
      <c r="C60" s="154"/>
      <c r="D60" s="5"/>
      <c r="E60" s="154"/>
      <c r="F60" s="5"/>
      <c r="G60" s="5"/>
      <c r="H60" s="5"/>
      <c r="I60" s="154"/>
      <c r="J60" s="5"/>
      <c r="K60" s="154"/>
      <c r="L60" s="5"/>
      <c r="M60" s="5"/>
      <c r="N60" s="5"/>
      <c r="O60" s="154"/>
      <c r="P60" s="5"/>
      <c r="Q60" s="154"/>
      <c r="R60" s="5"/>
      <c r="S60" s="5"/>
      <c r="T60" s="5"/>
      <c r="U60" s="154"/>
      <c r="V60" s="5"/>
      <c r="W60" s="154"/>
      <c r="X60" s="5"/>
      <c r="Y60" s="5"/>
      <c r="Z60" s="5"/>
      <c r="AA60" s="154"/>
      <c r="AB60" s="5"/>
      <c r="AC60" s="154"/>
      <c r="AD60" s="5"/>
      <c r="AE60" s="5"/>
      <c r="AF60" s="5"/>
      <c r="AG60" s="154"/>
      <c r="AH60" s="5"/>
      <c r="AI60" s="154"/>
      <c r="AJ60" s="5"/>
      <c r="AK60" s="20"/>
      <c r="AL60" s="21"/>
    </row>
    <row r="61" spans="1:38" ht="12" customHeight="1">
      <c r="A61" s="4"/>
      <c r="B61" s="5"/>
      <c r="C61" s="154"/>
      <c r="D61" s="5"/>
      <c r="E61" s="154"/>
      <c r="F61" s="5"/>
      <c r="G61" s="5"/>
      <c r="H61" s="5"/>
      <c r="I61" s="154"/>
      <c r="J61" s="5"/>
      <c r="K61" s="154"/>
      <c r="L61" s="5"/>
      <c r="M61" s="5"/>
      <c r="N61" s="5"/>
      <c r="O61" s="154"/>
      <c r="P61" s="5"/>
      <c r="Q61" s="154"/>
      <c r="R61" s="5"/>
      <c r="S61" s="5"/>
      <c r="T61" s="5"/>
      <c r="U61" s="154"/>
      <c r="V61" s="5"/>
      <c r="W61" s="154"/>
      <c r="X61" s="5"/>
      <c r="Y61" s="5"/>
      <c r="Z61" s="5"/>
      <c r="AA61" s="154"/>
      <c r="AB61" s="5"/>
      <c r="AC61" s="154"/>
      <c r="AD61" s="5"/>
      <c r="AE61" s="5"/>
      <c r="AF61" s="5"/>
      <c r="AG61" s="154"/>
      <c r="AH61" s="5"/>
      <c r="AI61" s="154"/>
      <c r="AJ61" s="5"/>
      <c r="AK61" s="20"/>
      <c r="AL61" s="21"/>
    </row>
    <row r="62" spans="1:38" ht="5.25" customHeight="1">
      <c r="A62" s="4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20"/>
      <c r="AL62" s="21"/>
    </row>
    <row r="63" spans="1:38" ht="10.5" customHeight="1">
      <c r="A63" s="4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20" t="s">
        <v>54</v>
      </c>
      <c r="AL63" s="21"/>
    </row>
    <row r="64" spans="1:38" ht="5.25" customHeight="1">
      <c r="A64" s="4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20"/>
      <c r="AL64" s="21"/>
    </row>
    <row r="65" spans="1:38" ht="12" customHeight="1">
      <c r="A65" s="4"/>
      <c r="B65" s="5"/>
      <c r="C65" s="154" t="s">
        <v>56</v>
      </c>
      <c r="D65" s="5"/>
      <c r="E65" s="154" t="s">
        <v>56</v>
      </c>
      <c r="F65" s="5"/>
      <c r="G65" s="5"/>
      <c r="H65" s="5"/>
      <c r="I65" s="154" t="s">
        <v>56</v>
      </c>
      <c r="J65" s="5"/>
      <c r="K65" s="154" t="s">
        <v>56</v>
      </c>
      <c r="L65" s="5"/>
      <c r="M65" s="5"/>
      <c r="N65" s="5"/>
      <c r="O65" s="154" t="s">
        <v>56</v>
      </c>
      <c r="P65" s="5"/>
      <c r="Q65" s="154" t="s">
        <v>56</v>
      </c>
      <c r="R65" s="5"/>
      <c r="S65" s="5"/>
      <c r="T65" s="5"/>
      <c r="U65" s="154" t="s">
        <v>56</v>
      </c>
      <c r="V65" s="5"/>
      <c r="W65" s="154" t="s">
        <v>56</v>
      </c>
      <c r="X65" s="5"/>
      <c r="Y65" s="5"/>
      <c r="Z65" s="5"/>
      <c r="AA65" s="154" t="s">
        <v>56</v>
      </c>
      <c r="AB65" s="5"/>
      <c r="AC65" s="154" t="s">
        <v>56</v>
      </c>
      <c r="AD65" s="5"/>
      <c r="AE65" s="5"/>
      <c r="AF65" s="5"/>
      <c r="AG65" s="154" t="s">
        <v>56</v>
      </c>
      <c r="AH65" s="5"/>
      <c r="AI65" s="154" t="s">
        <v>56</v>
      </c>
      <c r="AJ65" s="5"/>
      <c r="AK65" s="20"/>
      <c r="AL65" s="21"/>
    </row>
    <row r="66" spans="1:38" ht="12" customHeight="1">
      <c r="A66" s="4"/>
      <c r="B66" s="5"/>
      <c r="C66" s="154"/>
      <c r="D66" s="5"/>
      <c r="E66" s="154"/>
      <c r="F66" s="5"/>
      <c r="G66" s="5"/>
      <c r="H66" s="5"/>
      <c r="I66" s="154"/>
      <c r="J66" s="5"/>
      <c r="K66" s="154"/>
      <c r="L66" s="5"/>
      <c r="M66" s="5"/>
      <c r="N66" s="5"/>
      <c r="O66" s="154"/>
      <c r="P66" s="5"/>
      <c r="Q66" s="154"/>
      <c r="R66" s="5"/>
      <c r="S66" s="5"/>
      <c r="T66" s="5"/>
      <c r="U66" s="154"/>
      <c r="V66" s="5"/>
      <c r="W66" s="154"/>
      <c r="X66" s="5"/>
      <c r="Y66" s="5"/>
      <c r="Z66" s="5"/>
      <c r="AA66" s="154"/>
      <c r="AB66" s="5"/>
      <c r="AC66" s="154"/>
      <c r="AD66" s="5"/>
      <c r="AE66" s="5"/>
      <c r="AF66" s="5"/>
      <c r="AG66" s="154"/>
      <c r="AH66" s="5"/>
      <c r="AI66" s="154"/>
      <c r="AJ66" s="5"/>
      <c r="AK66" s="20"/>
      <c r="AL66" s="21"/>
    </row>
    <row r="67" spans="1:38" ht="12" customHeight="1">
      <c r="A67" s="4"/>
      <c r="B67" s="5"/>
      <c r="C67" s="154"/>
      <c r="D67" s="5"/>
      <c r="E67" s="154"/>
      <c r="F67" s="5"/>
      <c r="G67" s="5"/>
      <c r="H67" s="5"/>
      <c r="I67" s="154"/>
      <c r="J67" s="5"/>
      <c r="K67" s="154"/>
      <c r="L67" s="5"/>
      <c r="M67" s="5"/>
      <c r="N67" s="5"/>
      <c r="O67" s="154"/>
      <c r="P67" s="5"/>
      <c r="Q67" s="154"/>
      <c r="R67" s="5"/>
      <c r="S67" s="5"/>
      <c r="T67" s="5"/>
      <c r="U67" s="154"/>
      <c r="V67" s="5"/>
      <c r="W67" s="154"/>
      <c r="X67" s="5"/>
      <c r="Y67" s="5"/>
      <c r="Z67" s="5"/>
      <c r="AA67" s="154"/>
      <c r="AB67" s="5"/>
      <c r="AC67" s="154"/>
      <c r="AD67" s="5"/>
      <c r="AE67" s="5"/>
      <c r="AF67" s="5"/>
      <c r="AG67" s="154"/>
      <c r="AH67" s="5"/>
      <c r="AI67" s="154"/>
      <c r="AJ67" s="5"/>
      <c r="AK67" s="20"/>
      <c r="AL67" s="21"/>
    </row>
    <row r="68" spans="1:38" ht="12" customHeight="1">
      <c r="A68" s="4"/>
      <c r="B68" s="5"/>
      <c r="C68" s="154"/>
      <c r="D68" s="5"/>
      <c r="E68" s="154"/>
      <c r="F68" s="5"/>
      <c r="G68" s="5"/>
      <c r="H68" s="5"/>
      <c r="I68" s="154"/>
      <c r="J68" s="5"/>
      <c r="K68" s="154"/>
      <c r="L68" s="5"/>
      <c r="M68" s="5"/>
      <c r="N68" s="5"/>
      <c r="O68" s="154"/>
      <c r="P68" s="5"/>
      <c r="Q68" s="154"/>
      <c r="R68" s="5"/>
      <c r="S68" s="5"/>
      <c r="T68" s="5"/>
      <c r="U68" s="154"/>
      <c r="V68" s="5"/>
      <c r="W68" s="154"/>
      <c r="X68" s="5"/>
      <c r="Y68" s="5"/>
      <c r="Z68" s="5"/>
      <c r="AA68" s="154"/>
      <c r="AB68" s="5"/>
      <c r="AC68" s="154"/>
      <c r="AD68" s="5"/>
      <c r="AE68" s="5"/>
      <c r="AF68" s="5"/>
      <c r="AG68" s="154"/>
      <c r="AH68" s="5"/>
      <c r="AI68" s="154"/>
      <c r="AJ68" s="5"/>
      <c r="AK68" s="20"/>
      <c r="AL68" s="21"/>
    </row>
    <row r="69" spans="1:38" ht="12" customHeight="1">
      <c r="A69" s="4"/>
      <c r="B69" s="5"/>
      <c r="C69" s="154"/>
      <c r="D69" s="5"/>
      <c r="E69" s="154"/>
      <c r="F69" s="5"/>
      <c r="G69" s="5"/>
      <c r="H69" s="5"/>
      <c r="I69" s="154"/>
      <c r="J69" s="5"/>
      <c r="K69" s="154"/>
      <c r="L69" s="5"/>
      <c r="M69" s="5"/>
      <c r="N69" s="5"/>
      <c r="O69" s="154"/>
      <c r="P69" s="5"/>
      <c r="Q69" s="154"/>
      <c r="R69" s="5"/>
      <c r="S69" s="5"/>
      <c r="T69" s="5"/>
      <c r="U69" s="154"/>
      <c r="V69" s="5"/>
      <c r="W69" s="154"/>
      <c r="X69" s="5"/>
      <c r="Y69" s="5"/>
      <c r="Z69" s="5"/>
      <c r="AA69" s="154"/>
      <c r="AB69" s="5"/>
      <c r="AC69" s="154"/>
      <c r="AD69" s="5"/>
      <c r="AE69" s="5"/>
      <c r="AF69" s="5"/>
      <c r="AG69" s="154"/>
      <c r="AH69" s="5"/>
      <c r="AI69" s="154"/>
      <c r="AJ69" s="5"/>
      <c r="AK69" s="20"/>
      <c r="AL69" s="21"/>
    </row>
    <row r="70" spans="1:38" ht="5.25" customHeight="1">
      <c r="A70" s="4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20"/>
      <c r="AL70" s="21"/>
    </row>
    <row r="71" spans="1:38" ht="10.5" customHeight="1">
      <c r="A71" s="4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20" t="s">
        <v>54</v>
      </c>
      <c r="AL71" s="21"/>
    </row>
    <row r="72" spans="1:38" ht="5.25" customHeight="1">
      <c r="A72" s="4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20"/>
      <c r="AL72" s="21"/>
    </row>
    <row r="73" spans="1:38" ht="12" customHeight="1">
      <c r="A73" s="4"/>
      <c r="B73" s="5"/>
      <c r="C73" s="154" t="s">
        <v>56</v>
      </c>
      <c r="D73" s="5"/>
      <c r="E73" s="154" t="s">
        <v>56</v>
      </c>
      <c r="F73" s="5"/>
      <c r="G73" s="5"/>
      <c r="H73" s="5"/>
      <c r="I73" s="154" t="s">
        <v>56</v>
      </c>
      <c r="J73" s="5"/>
      <c r="K73" s="154" t="s">
        <v>56</v>
      </c>
      <c r="L73" s="5"/>
      <c r="M73" s="5"/>
      <c r="N73" s="5"/>
      <c r="O73" s="154" t="s">
        <v>56</v>
      </c>
      <c r="P73" s="5"/>
      <c r="Q73" s="154" t="s">
        <v>56</v>
      </c>
      <c r="R73" s="5"/>
      <c r="S73" s="5"/>
      <c r="T73" s="5"/>
      <c r="U73" s="154" t="s">
        <v>56</v>
      </c>
      <c r="V73" s="5"/>
      <c r="W73" s="154" t="s">
        <v>56</v>
      </c>
      <c r="X73" s="5"/>
      <c r="Y73" s="5"/>
      <c r="Z73" s="5"/>
      <c r="AA73" s="154" t="s">
        <v>56</v>
      </c>
      <c r="AB73" s="5"/>
      <c r="AC73" s="154" t="s">
        <v>56</v>
      </c>
      <c r="AD73" s="5"/>
      <c r="AE73" s="5"/>
      <c r="AF73" s="5"/>
      <c r="AG73" s="154" t="s">
        <v>56</v>
      </c>
      <c r="AH73" s="5"/>
      <c r="AI73" s="154" t="s">
        <v>56</v>
      </c>
      <c r="AJ73" s="5"/>
      <c r="AK73" s="20"/>
      <c r="AL73" s="21"/>
    </row>
    <row r="74" spans="1:38" ht="12" customHeight="1">
      <c r="A74" s="4"/>
      <c r="B74" s="5"/>
      <c r="C74" s="154"/>
      <c r="D74" s="5"/>
      <c r="E74" s="154"/>
      <c r="F74" s="5"/>
      <c r="G74" s="5"/>
      <c r="H74" s="5"/>
      <c r="I74" s="154"/>
      <c r="J74" s="5"/>
      <c r="K74" s="154"/>
      <c r="L74" s="5"/>
      <c r="M74" s="5"/>
      <c r="N74" s="5"/>
      <c r="O74" s="154"/>
      <c r="P74" s="5"/>
      <c r="Q74" s="154"/>
      <c r="R74" s="5"/>
      <c r="S74" s="5"/>
      <c r="T74" s="5"/>
      <c r="U74" s="154"/>
      <c r="V74" s="5"/>
      <c r="W74" s="154"/>
      <c r="X74" s="5"/>
      <c r="Y74" s="5"/>
      <c r="Z74" s="5"/>
      <c r="AA74" s="154"/>
      <c r="AB74" s="5"/>
      <c r="AC74" s="154"/>
      <c r="AD74" s="5"/>
      <c r="AE74" s="5"/>
      <c r="AF74" s="5"/>
      <c r="AG74" s="154"/>
      <c r="AH74" s="5"/>
      <c r="AI74" s="154"/>
      <c r="AJ74" s="5"/>
      <c r="AK74" s="20"/>
      <c r="AL74" s="21"/>
    </row>
    <row r="75" spans="1:38" ht="12" customHeight="1">
      <c r="A75" s="4"/>
      <c r="B75" s="5"/>
      <c r="C75" s="154"/>
      <c r="D75" s="5"/>
      <c r="E75" s="154"/>
      <c r="F75" s="5"/>
      <c r="G75" s="5"/>
      <c r="H75" s="5"/>
      <c r="I75" s="154"/>
      <c r="J75" s="5"/>
      <c r="K75" s="154"/>
      <c r="L75" s="5"/>
      <c r="M75" s="5"/>
      <c r="N75" s="5"/>
      <c r="O75" s="154"/>
      <c r="P75" s="5"/>
      <c r="Q75" s="154"/>
      <c r="R75" s="5"/>
      <c r="S75" s="5"/>
      <c r="T75" s="5"/>
      <c r="U75" s="154"/>
      <c r="V75" s="5"/>
      <c r="W75" s="154"/>
      <c r="X75" s="5"/>
      <c r="Y75" s="5"/>
      <c r="Z75" s="5"/>
      <c r="AA75" s="154"/>
      <c r="AB75" s="5"/>
      <c r="AC75" s="154"/>
      <c r="AD75" s="5"/>
      <c r="AE75" s="5"/>
      <c r="AF75" s="5"/>
      <c r="AG75" s="154"/>
      <c r="AH75" s="5"/>
      <c r="AI75" s="154"/>
      <c r="AJ75" s="5"/>
      <c r="AK75" s="20"/>
      <c r="AL75" s="21"/>
    </row>
    <row r="76" spans="1:38" ht="12" customHeight="1">
      <c r="A76" s="4"/>
      <c r="B76" s="5"/>
      <c r="C76" s="154"/>
      <c r="D76" s="5"/>
      <c r="E76" s="154"/>
      <c r="F76" s="5"/>
      <c r="G76" s="5"/>
      <c r="H76" s="5"/>
      <c r="I76" s="154"/>
      <c r="J76" s="5"/>
      <c r="K76" s="154"/>
      <c r="L76" s="5"/>
      <c r="M76" s="5"/>
      <c r="N76" s="5"/>
      <c r="O76" s="154"/>
      <c r="P76" s="5"/>
      <c r="Q76" s="154"/>
      <c r="R76" s="5"/>
      <c r="S76" s="5"/>
      <c r="T76" s="5"/>
      <c r="U76" s="154"/>
      <c r="V76" s="5"/>
      <c r="W76" s="154"/>
      <c r="X76" s="5"/>
      <c r="Y76" s="5"/>
      <c r="Z76" s="5"/>
      <c r="AA76" s="154"/>
      <c r="AB76" s="5"/>
      <c r="AC76" s="154"/>
      <c r="AD76" s="5"/>
      <c r="AE76" s="5"/>
      <c r="AF76" s="5"/>
      <c r="AG76" s="154"/>
      <c r="AH76" s="5"/>
      <c r="AI76" s="154"/>
      <c r="AJ76" s="5"/>
      <c r="AK76" s="20"/>
      <c r="AL76" s="21"/>
    </row>
    <row r="77" spans="1:38" ht="12" customHeight="1">
      <c r="A77" s="4"/>
      <c r="B77" s="5"/>
      <c r="C77" s="154"/>
      <c r="D77" s="5"/>
      <c r="E77" s="154"/>
      <c r="F77" s="5"/>
      <c r="G77" s="5"/>
      <c r="H77" s="5"/>
      <c r="I77" s="154"/>
      <c r="J77" s="5"/>
      <c r="K77" s="154"/>
      <c r="L77" s="5"/>
      <c r="M77" s="5"/>
      <c r="N77" s="5"/>
      <c r="O77" s="154"/>
      <c r="P77" s="5"/>
      <c r="Q77" s="154"/>
      <c r="R77" s="5"/>
      <c r="S77" s="5"/>
      <c r="T77" s="5"/>
      <c r="U77" s="154"/>
      <c r="V77" s="5"/>
      <c r="W77" s="154"/>
      <c r="X77" s="5"/>
      <c r="Y77" s="5"/>
      <c r="Z77" s="5"/>
      <c r="AA77" s="154"/>
      <c r="AB77" s="5"/>
      <c r="AC77" s="154"/>
      <c r="AD77" s="5"/>
      <c r="AE77" s="5"/>
      <c r="AF77" s="5"/>
      <c r="AG77" s="154"/>
      <c r="AH77" s="5"/>
      <c r="AI77" s="154"/>
      <c r="AJ77" s="5"/>
      <c r="AK77" s="20"/>
      <c r="AL77" s="21"/>
    </row>
    <row r="78" spans="1:38" ht="5.25" customHeight="1">
      <c r="A78" s="4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20"/>
      <c r="AL78" s="21"/>
    </row>
    <row r="79" spans="1:38" ht="10.5" customHeight="1">
      <c r="A79" s="4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20" t="s">
        <v>54</v>
      </c>
      <c r="AL79" s="21"/>
    </row>
    <row r="80" spans="1:38" ht="5.25" customHeight="1">
      <c r="A80" s="4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20"/>
      <c r="AL80" s="21"/>
    </row>
    <row r="81" spans="1:38" ht="12" customHeight="1">
      <c r="A81" s="4"/>
      <c r="B81" s="5"/>
      <c r="C81" s="154" t="s">
        <v>56</v>
      </c>
      <c r="D81" s="5"/>
      <c r="E81" s="154" t="s">
        <v>56</v>
      </c>
      <c r="F81" s="5"/>
      <c r="G81" s="5"/>
      <c r="H81" s="5"/>
      <c r="I81" s="154" t="s">
        <v>56</v>
      </c>
      <c r="J81" s="5"/>
      <c r="K81" s="154" t="s">
        <v>56</v>
      </c>
      <c r="L81" s="5"/>
      <c r="M81" s="5"/>
      <c r="N81" s="5"/>
      <c r="O81" s="154" t="s">
        <v>56</v>
      </c>
      <c r="P81" s="5"/>
      <c r="Q81" s="154" t="s">
        <v>56</v>
      </c>
      <c r="R81" s="5"/>
      <c r="S81" s="5"/>
      <c r="T81" s="5"/>
      <c r="U81" s="154" t="s">
        <v>56</v>
      </c>
      <c r="V81" s="5"/>
      <c r="W81" s="154" t="s">
        <v>56</v>
      </c>
      <c r="X81" s="5"/>
      <c r="Y81" s="5"/>
      <c r="Z81" s="5"/>
      <c r="AA81" s="154" t="s">
        <v>56</v>
      </c>
      <c r="AB81" s="5"/>
      <c r="AC81" s="154" t="s">
        <v>56</v>
      </c>
      <c r="AD81" s="5"/>
      <c r="AE81" s="5"/>
      <c r="AF81" s="5"/>
      <c r="AG81" s="154" t="s">
        <v>56</v>
      </c>
      <c r="AH81" s="5"/>
      <c r="AI81" s="154" t="s">
        <v>56</v>
      </c>
      <c r="AJ81" s="5"/>
      <c r="AK81" s="20"/>
      <c r="AL81" s="21"/>
    </row>
    <row r="82" spans="1:38" ht="12" customHeight="1">
      <c r="A82" s="4"/>
      <c r="B82" s="5"/>
      <c r="C82" s="154"/>
      <c r="D82" s="5"/>
      <c r="E82" s="154"/>
      <c r="F82" s="5"/>
      <c r="G82" s="5"/>
      <c r="H82" s="5"/>
      <c r="I82" s="154"/>
      <c r="J82" s="5"/>
      <c r="K82" s="154"/>
      <c r="L82" s="5"/>
      <c r="M82" s="5"/>
      <c r="N82" s="5"/>
      <c r="O82" s="154"/>
      <c r="P82" s="5"/>
      <c r="Q82" s="154"/>
      <c r="R82" s="5"/>
      <c r="S82" s="5"/>
      <c r="T82" s="5"/>
      <c r="U82" s="154"/>
      <c r="V82" s="5"/>
      <c r="W82" s="154"/>
      <c r="X82" s="5"/>
      <c r="Y82" s="5"/>
      <c r="Z82" s="5"/>
      <c r="AA82" s="154"/>
      <c r="AB82" s="5"/>
      <c r="AC82" s="154"/>
      <c r="AD82" s="5"/>
      <c r="AE82" s="5"/>
      <c r="AF82" s="5"/>
      <c r="AG82" s="154"/>
      <c r="AH82" s="5"/>
      <c r="AI82" s="154"/>
      <c r="AJ82" s="5"/>
      <c r="AK82" s="20"/>
      <c r="AL82" s="21"/>
    </row>
    <row r="83" spans="1:38" ht="12" customHeight="1">
      <c r="A83" s="4"/>
      <c r="B83" s="5"/>
      <c r="C83" s="154"/>
      <c r="D83" s="5"/>
      <c r="E83" s="154"/>
      <c r="F83" s="5"/>
      <c r="G83" s="5"/>
      <c r="H83" s="5"/>
      <c r="I83" s="154"/>
      <c r="J83" s="5"/>
      <c r="K83" s="154"/>
      <c r="L83" s="5"/>
      <c r="M83" s="5"/>
      <c r="N83" s="5"/>
      <c r="O83" s="154"/>
      <c r="P83" s="5"/>
      <c r="Q83" s="154"/>
      <c r="R83" s="5"/>
      <c r="S83" s="5"/>
      <c r="T83" s="5"/>
      <c r="U83" s="154"/>
      <c r="V83" s="5"/>
      <c r="W83" s="154"/>
      <c r="X83" s="5"/>
      <c r="Y83" s="5"/>
      <c r="Z83" s="5"/>
      <c r="AA83" s="154"/>
      <c r="AB83" s="5"/>
      <c r="AC83" s="154"/>
      <c r="AD83" s="5"/>
      <c r="AE83" s="5"/>
      <c r="AF83" s="5"/>
      <c r="AG83" s="154"/>
      <c r="AH83" s="5"/>
      <c r="AI83" s="154"/>
      <c r="AJ83" s="5"/>
      <c r="AK83" s="20"/>
      <c r="AL83" s="21"/>
    </row>
    <row r="84" spans="1:38" ht="12" customHeight="1">
      <c r="A84" s="4"/>
      <c r="B84" s="5"/>
      <c r="C84" s="154"/>
      <c r="D84" s="5"/>
      <c r="E84" s="154"/>
      <c r="F84" s="5"/>
      <c r="G84" s="5"/>
      <c r="H84" s="5"/>
      <c r="I84" s="154"/>
      <c r="J84" s="5"/>
      <c r="K84" s="154"/>
      <c r="L84" s="5"/>
      <c r="M84" s="5"/>
      <c r="N84" s="5"/>
      <c r="O84" s="154"/>
      <c r="P84" s="5"/>
      <c r="Q84" s="154"/>
      <c r="R84" s="5"/>
      <c r="S84" s="5"/>
      <c r="T84" s="5"/>
      <c r="U84" s="154"/>
      <c r="V84" s="5"/>
      <c r="W84" s="154"/>
      <c r="X84" s="5"/>
      <c r="Y84" s="5"/>
      <c r="Z84" s="5"/>
      <c r="AA84" s="154"/>
      <c r="AB84" s="5"/>
      <c r="AC84" s="154"/>
      <c r="AD84" s="5"/>
      <c r="AE84" s="5"/>
      <c r="AF84" s="5"/>
      <c r="AG84" s="154"/>
      <c r="AH84" s="5"/>
      <c r="AI84" s="154"/>
      <c r="AJ84" s="5"/>
      <c r="AK84" s="20"/>
      <c r="AL84" s="21"/>
    </row>
    <row r="85" spans="1:39" ht="12" customHeight="1">
      <c r="A85" s="4"/>
      <c r="B85" s="5"/>
      <c r="C85" s="154"/>
      <c r="D85" s="5"/>
      <c r="E85" s="154"/>
      <c r="F85" s="5"/>
      <c r="G85" s="5"/>
      <c r="H85" s="5"/>
      <c r="I85" s="154"/>
      <c r="J85" s="5"/>
      <c r="K85" s="154"/>
      <c r="L85" s="5"/>
      <c r="M85" s="5"/>
      <c r="N85" s="5"/>
      <c r="O85" s="154"/>
      <c r="P85" s="5"/>
      <c r="Q85" s="154"/>
      <c r="R85" s="5"/>
      <c r="S85" s="5"/>
      <c r="T85" s="5"/>
      <c r="U85" s="154"/>
      <c r="V85" s="5"/>
      <c r="W85" s="154"/>
      <c r="X85" s="5"/>
      <c r="Y85" s="5"/>
      <c r="Z85" s="5"/>
      <c r="AA85" s="154"/>
      <c r="AB85" s="5"/>
      <c r="AC85" s="154"/>
      <c r="AD85" s="5"/>
      <c r="AE85" s="5"/>
      <c r="AF85" s="5"/>
      <c r="AG85" s="154"/>
      <c r="AH85" s="5"/>
      <c r="AI85" s="154"/>
      <c r="AJ85" s="5"/>
      <c r="AK85" s="20"/>
      <c r="AL85" s="21"/>
      <c r="AM85" s="6"/>
    </row>
    <row r="86" spans="1:37" ht="5.25" customHeight="1">
      <c r="A86" s="4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4"/>
    </row>
    <row r="87" spans="1:37" ht="48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</row>
  </sheetData>
  <mergeCells count="126">
    <mergeCell ref="AA41:AA45"/>
    <mergeCell ref="E65:E69"/>
    <mergeCell ref="C3:AI3"/>
    <mergeCell ref="U65:U69"/>
    <mergeCell ref="AA65:AA69"/>
    <mergeCell ref="AC65:AC69"/>
    <mergeCell ref="O57:O61"/>
    <mergeCell ref="Q57:Q61"/>
    <mergeCell ref="U57:U61"/>
    <mergeCell ref="U41:U45"/>
    <mergeCell ref="W41:W45"/>
    <mergeCell ref="W73:W77"/>
    <mergeCell ref="C81:C85"/>
    <mergeCell ref="E41:E45"/>
    <mergeCell ref="E49:E53"/>
    <mergeCell ref="E57:E61"/>
    <mergeCell ref="C49:C53"/>
    <mergeCell ref="C57:C61"/>
    <mergeCell ref="C65:C69"/>
    <mergeCell ref="C73:C77"/>
    <mergeCell ref="C41:C45"/>
    <mergeCell ref="Q81:Q85"/>
    <mergeCell ref="U81:U85"/>
    <mergeCell ref="AK15:AL15"/>
    <mergeCell ref="AG81:AG85"/>
    <mergeCell ref="AI81:AI85"/>
    <mergeCell ref="AC73:AC77"/>
    <mergeCell ref="AG73:AG77"/>
    <mergeCell ref="AI73:AI77"/>
    <mergeCell ref="AC81:AC85"/>
    <mergeCell ref="U73:U77"/>
    <mergeCell ref="W81:W85"/>
    <mergeCell ref="E73:E77"/>
    <mergeCell ref="I73:I77"/>
    <mergeCell ref="K73:K77"/>
    <mergeCell ref="O73:O77"/>
    <mergeCell ref="E81:E85"/>
    <mergeCell ref="I81:I85"/>
    <mergeCell ref="K81:K85"/>
    <mergeCell ref="Q73:Q77"/>
    <mergeCell ref="O81:O85"/>
    <mergeCell ref="AA81:AA85"/>
    <mergeCell ref="AG65:AG69"/>
    <mergeCell ref="AI57:AI61"/>
    <mergeCell ref="AG57:AG61"/>
    <mergeCell ref="AA73:AA77"/>
    <mergeCell ref="W65:W69"/>
    <mergeCell ref="AI65:AI69"/>
    <mergeCell ref="W57:W61"/>
    <mergeCell ref="AA57:AA61"/>
    <mergeCell ref="AC57:AC61"/>
    <mergeCell ref="AI49:AI53"/>
    <mergeCell ref="O49:O53"/>
    <mergeCell ref="Q49:Q53"/>
    <mergeCell ref="U49:U53"/>
    <mergeCell ref="AC49:AC53"/>
    <mergeCell ref="W49:W53"/>
    <mergeCell ref="AA49:AA53"/>
    <mergeCell ref="AG49:AG53"/>
    <mergeCell ref="AI41:AI45"/>
    <mergeCell ref="AC41:AC45"/>
    <mergeCell ref="AG41:AG45"/>
    <mergeCell ref="E25:E29"/>
    <mergeCell ref="I25:I29"/>
    <mergeCell ref="AI33:AI37"/>
    <mergeCell ref="W33:W37"/>
    <mergeCell ref="AA33:AA37"/>
    <mergeCell ref="AG33:AG37"/>
    <mergeCell ref="K33:K37"/>
    <mergeCell ref="O33:O37"/>
    <mergeCell ref="K25:K29"/>
    <mergeCell ref="O25:O29"/>
    <mergeCell ref="Q25:Q29"/>
    <mergeCell ref="U25:U29"/>
    <mergeCell ref="U33:U37"/>
    <mergeCell ref="AC33:AC37"/>
    <mergeCell ref="AI17:AI21"/>
    <mergeCell ref="W25:W29"/>
    <mergeCell ref="AA25:AA29"/>
    <mergeCell ref="AC25:AC29"/>
    <mergeCell ref="AG25:AG29"/>
    <mergeCell ref="AI25:AI29"/>
    <mergeCell ref="I65:I69"/>
    <mergeCell ref="K41:K45"/>
    <mergeCell ref="K65:K69"/>
    <mergeCell ref="Q33:Q37"/>
    <mergeCell ref="Q41:Q45"/>
    <mergeCell ref="O41:O45"/>
    <mergeCell ref="O65:O69"/>
    <mergeCell ref="Q65:Q69"/>
    <mergeCell ref="I41:I45"/>
    <mergeCell ref="I49:I53"/>
    <mergeCell ref="K49:K53"/>
    <mergeCell ref="I57:I61"/>
    <mergeCell ref="K57:K61"/>
    <mergeCell ref="C9:C13"/>
    <mergeCell ref="E9:E13"/>
    <mergeCell ref="I9:I13"/>
    <mergeCell ref="C25:C29"/>
    <mergeCell ref="C33:C37"/>
    <mergeCell ref="E33:E37"/>
    <mergeCell ref="I33:I37"/>
    <mergeCell ref="C17:C21"/>
    <mergeCell ref="E17:E21"/>
    <mergeCell ref="O9:O13"/>
    <mergeCell ref="I17:I21"/>
    <mergeCell ref="K17:K21"/>
    <mergeCell ref="O17:O21"/>
    <mergeCell ref="Q17:Q21"/>
    <mergeCell ref="E6:I6"/>
    <mergeCell ref="U17:U21"/>
    <mergeCell ref="AG9:AG13"/>
    <mergeCell ref="AA17:AA21"/>
    <mergeCell ref="AC17:AC21"/>
    <mergeCell ref="AG17:AG21"/>
    <mergeCell ref="W17:W21"/>
    <mergeCell ref="C1:AI2"/>
    <mergeCell ref="AI9:AI13"/>
    <mergeCell ref="K9:K13"/>
    <mergeCell ref="Q9:Q13"/>
    <mergeCell ref="AC9:AC13"/>
    <mergeCell ref="U9:U13"/>
    <mergeCell ref="W9:W13"/>
    <mergeCell ref="AA9:AA13"/>
    <mergeCell ref="C5:AI5"/>
    <mergeCell ref="C4:AI4"/>
  </mergeCells>
  <printOptions horizontalCentered="1" verticalCentered="1"/>
  <pageMargins left="0.2755905511811024" right="0.1968503937007874" top="0.3937007874015748" bottom="0.3937007874015748" header="0" footer="0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BC87"/>
  <sheetViews>
    <sheetView view="pageBreakPreview" zoomScaleNormal="75" zoomScaleSheetLayoutView="100" workbookViewId="0" topLeftCell="A1">
      <selection activeCell="W25" sqref="W25:W29"/>
    </sheetView>
  </sheetViews>
  <sheetFormatPr defaultColWidth="9.00390625" defaultRowHeight="13.5"/>
  <cols>
    <col min="1" max="1" width="3.875" style="0" customWidth="1"/>
    <col min="2" max="2" width="2.125" style="0" customWidth="1"/>
    <col min="3" max="3" width="2.375" style="1" customWidth="1"/>
    <col min="4" max="4" width="2.375" style="33" customWidth="1"/>
    <col min="5" max="5" width="1.625" style="0" customWidth="1"/>
    <col min="6" max="8" width="2.375" style="0" customWidth="1"/>
    <col min="9" max="9" width="1.25" style="0" customWidth="1"/>
    <col min="10" max="12" width="2.375" style="0" customWidth="1"/>
    <col min="13" max="13" width="1.625" style="0" customWidth="1"/>
    <col min="14" max="16" width="2.375" style="0" customWidth="1"/>
    <col min="17" max="17" width="1.25" style="0" customWidth="1"/>
    <col min="18" max="20" width="2.375" style="0" customWidth="1"/>
    <col min="21" max="21" width="1.625" style="0" customWidth="1"/>
    <col min="22" max="24" width="2.375" style="0" customWidth="1"/>
    <col min="25" max="25" width="1.25" style="0" customWidth="1"/>
    <col min="26" max="28" width="2.375" style="0" customWidth="1"/>
    <col min="29" max="29" width="1.625" style="0" customWidth="1"/>
    <col min="30" max="32" width="2.375" style="0" customWidth="1"/>
    <col min="33" max="33" width="1.25" style="0" customWidth="1"/>
    <col min="34" max="36" width="2.375" style="0" customWidth="1"/>
    <col min="37" max="37" width="1.625" style="0" customWidth="1"/>
    <col min="38" max="40" width="2.375" style="0" customWidth="1"/>
    <col min="41" max="41" width="1.25" style="0" customWidth="1"/>
    <col min="42" max="44" width="2.375" style="0" customWidth="1"/>
    <col min="45" max="45" width="1.625" style="0" customWidth="1"/>
    <col min="46" max="47" width="2.375" style="0" customWidth="1"/>
    <col min="48" max="48" width="2.125" style="0" customWidth="1"/>
    <col min="49" max="49" width="3.875" style="0" customWidth="1"/>
  </cols>
  <sheetData>
    <row r="1" spans="3:47" ht="13.5" customHeight="1">
      <c r="C1" s="147" t="s">
        <v>71</v>
      </c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G1" s="147"/>
      <c r="AH1" s="147"/>
      <c r="AI1" s="147"/>
      <c r="AJ1" s="147"/>
      <c r="AK1" s="147"/>
      <c r="AL1" s="147"/>
      <c r="AM1" s="147"/>
      <c r="AN1" s="147"/>
      <c r="AO1" s="147"/>
      <c r="AP1" s="147"/>
      <c r="AQ1" s="147"/>
      <c r="AR1" s="147"/>
      <c r="AS1" s="147"/>
      <c r="AT1" s="147"/>
      <c r="AU1" s="147"/>
    </row>
    <row r="2" spans="3:47" ht="15" customHeight="1"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147"/>
      <c r="AJ2" s="147"/>
      <c r="AK2" s="147"/>
      <c r="AL2" s="147"/>
      <c r="AM2" s="147"/>
      <c r="AN2" s="147"/>
      <c r="AO2" s="147"/>
      <c r="AP2" s="147"/>
      <c r="AQ2" s="147"/>
      <c r="AR2" s="147"/>
      <c r="AS2" s="147"/>
      <c r="AT2" s="147"/>
      <c r="AU2" s="147"/>
    </row>
    <row r="3" spans="3:47" ht="18" customHeight="1">
      <c r="C3" s="71" t="s">
        <v>57</v>
      </c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</row>
    <row r="4" spans="3:47" ht="18" customHeight="1">
      <c r="C4" s="71" t="s">
        <v>0</v>
      </c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</row>
    <row r="5" spans="3:47" ht="18" customHeight="1">
      <c r="C5" s="71" t="s">
        <v>48</v>
      </c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</row>
    <row r="6" spans="4:35" ht="18" customHeight="1">
      <c r="D6" s="1"/>
      <c r="E6" s="137" t="s">
        <v>40</v>
      </c>
      <c r="F6" s="137"/>
      <c r="G6" s="137"/>
      <c r="H6" s="137"/>
      <c r="I6" s="137"/>
      <c r="J6" s="137"/>
      <c r="K6" s="137"/>
      <c r="L6" s="137"/>
      <c r="M6" s="137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1"/>
      <c r="AI6" s="1"/>
    </row>
    <row r="7" spans="1:50" ht="15" customHeight="1">
      <c r="A7" s="2"/>
      <c r="B7" s="2"/>
      <c r="C7" s="30"/>
      <c r="D7" s="34"/>
      <c r="E7" s="3"/>
      <c r="F7" s="23"/>
      <c r="G7" s="23"/>
      <c r="H7" s="23"/>
      <c r="I7" s="24" t="s">
        <v>50</v>
      </c>
      <c r="J7" s="23"/>
      <c r="K7" s="23"/>
      <c r="L7" s="23"/>
      <c r="M7" s="23"/>
      <c r="N7" s="23"/>
      <c r="O7" s="23"/>
      <c r="P7" s="23"/>
      <c r="Q7" s="24" t="s">
        <v>50</v>
      </c>
      <c r="R7" s="23"/>
      <c r="S7" s="23"/>
      <c r="T7" s="23"/>
      <c r="U7" s="23"/>
      <c r="V7" s="23"/>
      <c r="W7" s="23"/>
      <c r="X7" s="23"/>
      <c r="Y7" s="24" t="s">
        <v>50</v>
      </c>
      <c r="Z7" s="23"/>
      <c r="AA7" s="23"/>
      <c r="AB7" s="23"/>
      <c r="AC7" s="23"/>
      <c r="AD7" s="23"/>
      <c r="AE7" s="23"/>
      <c r="AF7" s="23"/>
      <c r="AG7" s="24" t="s">
        <v>50</v>
      </c>
      <c r="AH7" s="23"/>
      <c r="AI7" s="23"/>
      <c r="AJ7" s="23"/>
      <c r="AK7" s="23"/>
      <c r="AL7" s="23"/>
      <c r="AM7" s="23"/>
      <c r="AN7" s="23"/>
      <c r="AO7" s="24" t="s">
        <v>50</v>
      </c>
      <c r="AP7" s="23"/>
      <c r="AQ7" s="23"/>
      <c r="AR7" s="23"/>
      <c r="AS7" s="3"/>
      <c r="AT7" s="3"/>
      <c r="AU7" s="3"/>
      <c r="AV7" s="4"/>
      <c r="AW7" s="4"/>
      <c r="AX7" s="4"/>
    </row>
    <row r="8" spans="1:50" ht="5.25" customHeight="1">
      <c r="A8" s="2"/>
      <c r="B8" s="5"/>
      <c r="C8" s="31"/>
      <c r="D8" s="3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4"/>
      <c r="AX8" s="4"/>
    </row>
    <row r="9" spans="1:55" ht="12" customHeight="1">
      <c r="A9" s="2"/>
      <c r="B9" s="5"/>
      <c r="C9" s="155" t="s">
        <v>55</v>
      </c>
      <c r="D9" s="156" t="s">
        <v>58</v>
      </c>
      <c r="E9" s="37"/>
      <c r="F9" s="155" t="s">
        <v>55</v>
      </c>
      <c r="G9" s="156" t="s">
        <v>59</v>
      </c>
      <c r="H9" s="37"/>
      <c r="I9" s="37"/>
      <c r="J9" s="37"/>
      <c r="K9" s="155" t="s">
        <v>55</v>
      </c>
      <c r="L9" s="156" t="s">
        <v>59</v>
      </c>
      <c r="M9" s="37"/>
      <c r="N9" s="155" t="s">
        <v>55</v>
      </c>
      <c r="O9" s="156" t="s">
        <v>59</v>
      </c>
      <c r="P9" s="37"/>
      <c r="Q9" s="37"/>
      <c r="R9" s="37"/>
      <c r="S9" s="155" t="s">
        <v>55</v>
      </c>
      <c r="T9" s="156" t="s">
        <v>59</v>
      </c>
      <c r="U9" s="37"/>
      <c r="V9" s="155" t="s">
        <v>55</v>
      </c>
      <c r="W9" s="156" t="s">
        <v>59</v>
      </c>
      <c r="X9" s="37"/>
      <c r="Y9" s="37"/>
      <c r="Z9" s="37"/>
      <c r="AA9" s="155" t="s">
        <v>55</v>
      </c>
      <c r="AB9" s="156" t="s">
        <v>59</v>
      </c>
      <c r="AC9" s="37"/>
      <c r="AD9" s="155" t="s">
        <v>55</v>
      </c>
      <c r="AE9" s="156" t="s">
        <v>59</v>
      </c>
      <c r="AF9" s="37"/>
      <c r="AG9" s="37"/>
      <c r="AH9" s="37"/>
      <c r="AI9" s="155" t="s">
        <v>55</v>
      </c>
      <c r="AJ9" s="156" t="s">
        <v>59</v>
      </c>
      <c r="AK9" s="37"/>
      <c r="AL9" s="155" t="s">
        <v>55</v>
      </c>
      <c r="AM9" s="156" t="s">
        <v>59</v>
      </c>
      <c r="AN9" s="37"/>
      <c r="AO9" s="37"/>
      <c r="AP9" s="37"/>
      <c r="AQ9" s="155" t="s">
        <v>55</v>
      </c>
      <c r="AR9" s="156" t="s">
        <v>59</v>
      </c>
      <c r="AS9" s="37"/>
      <c r="AT9" s="155" t="s">
        <v>55</v>
      </c>
      <c r="AU9" s="156" t="s">
        <v>59</v>
      </c>
      <c r="AV9" s="5"/>
      <c r="AW9" s="4"/>
      <c r="AX9" s="4"/>
      <c r="BA9" s="6"/>
      <c r="BB9" s="6"/>
      <c r="BC9" s="6"/>
    </row>
    <row r="10" spans="1:55" ht="12" customHeight="1">
      <c r="A10" s="2"/>
      <c r="B10" s="5"/>
      <c r="C10" s="155"/>
      <c r="D10" s="156"/>
      <c r="E10" s="37"/>
      <c r="F10" s="155"/>
      <c r="G10" s="156"/>
      <c r="H10" s="37"/>
      <c r="I10" s="37"/>
      <c r="J10" s="37"/>
      <c r="K10" s="155"/>
      <c r="L10" s="156"/>
      <c r="M10" s="37"/>
      <c r="N10" s="155"/>
      <c r="O10" s="156"/>
      <c r="P10" s="37"/>
      <c r="Q10" s="37"/>
      <c r="R10" s="37"/>
      <c r="S10" s="155"/>
      <c r="T10" s="156"/>
      <c r="U10" s="37"/>
      <c r="V10" s="155"/>
      <c r="W10" s="156"/>
      <c r="X10" s="37"/>
      <c r="Y10" s="37"/>
      <c r="Z10" s="37"/>
      <c r="AA10" s="155"/>
      <c r="AB10" s="156"/>
      <c r="AC10" s="37"/>
      <c r="AD10" s="155"/>
      <c r="AE10" s="156"/>
      <c r="AF10" s="37"/>
      <c r="AG10" s="37"/>
      <c r="AH10" s="37"/>
      <c r="AI10" s="155"/>
      <c r="AJ10" s="156"/>
      <c r="AK10" s="37"/>
      <c r="AL10" s="155"/>
      <c r="AM10" s="156"/>
      <c r="AN10" s="37"/>
      <c r="AO10" s="37"/>
      <c r="AP10" s="37"/>
      <c r="AQ10" s="155"/>
      <c r="AR10" s="156"/>
      <c r="AS10" s="37"/>
      <c r="AT10" s="155"/>
      <c r="AU10" s="156"/>
      <c r="AV10" s="5"/>
      <c r="AW10" s="4"/>
      <c r="AX10" s="4"/>
      <c r="BA10" s="6"/>
      <c r="BB10" s="6"/>
      <c r="BC10" s="6"/>
    </row>
    <row r="11" spans="1:55" ht="12" customHeight="1">
      <c r="A11" s="2"/>
      <c r="B11" s="5"/>
      <c r="C11" s="155"/>
      <c r="D11" s="156"/>
      <c r="E11" s="37"/>
      <c r="F11" s="155"/>
      <c r="G11" s="156"/>
      <c r="H11" s="37"/>
      <c r="I11" s="37"/>
      <c r="J11" s="37"/>
      <c r="K11" s="155"/>
      <c r="L11" s="156"/>
      <c r="M11" s="37"/>
      <c r="N11" s="155"/>
      <c r="O11" s="156"/>
      <c r="P11" s="37"/>
      <c r="Q11" s="37"/>
      <c r="R11" s="37"/>
      <c r="S11" s="155"/>
      <c r="T11" s="156"/>
      <c r="U11" s="37"/>
      <c r="V11" s="155"/>
      <c r="W11" s="156"/>
      <c r="X11" s="37"/>
      <c r="Y11" s="37"/>
      <c r="Z11" s="37"/>
      <c r="AA11" s="155"/>
      <c r="AB11" s="156"/>
      <c r="AC11" s="37"/>
      <c r="AD11" s="155"/>
      <c r="AE11" s="156"/>
      <c r="AF11" s="37"/>
      <c r="AG11" s="37"/>
      <c r="AH11" s="37"/>
      <c r="AI11" s="155"/>
      <c r="AJ11" s="156"/>
      <c r="AK11" s="37"/>
      <c r="AL11" s="155"/>
      <c r="AM11" s="156"/>
      <c r="AN11" s="37"/>
      <c r="AO11" s="37"/>
      <c r="AP11" s="37"/>
      <c r="AQ11" s="155"/>
      <c r="AR11" s="156"/>
      <c r="AS11" s="37"/>
      <c r="AT11" s="155"/>
      <c r="AU11" s="156"/>
      <c r="AV11" s="5"/>
      <c r="AW11" s="4"/>
      <c r="AX11" s="4"/>
      <c r="BA11" s="6"/>
      <c r="BB11" s="7"/>
      <c r="BC11" s="6"/>
    </row>
    <row r="12" spans="1:55" ht="12" customHeight="1">
      <c r="A12" s="2"/>
      <c r="B12" s="5"/>
      <c r="C12" s="155"/>
      <c r="D12" s="156"/>
      <c r="E12" s="37"/>
      <c r="F12" s="155"/>
      <c r="G12" s="156"/>
      <c r="H12" s="37"/>
      <c r="I12" s="37"/>
      <c r="J12" s="37"/>
      <c r="K12" s="155"/>
      <c r="L12" s="156"/>
      <c r="M12" s="37"/>
      <c r="N12" s="155"/>
      <c r="O12" s="156"/>
      <c r="P12" s="37"/>
      <c r="Q12" s="37"/>
      <c r="R12" s="37"/>
      <c r="S12" s="155"/>
      <c r="T12" s="156"/>
      <c r="U12" s="37"/>
      <c r="V12" s="155"/>
      <c r="W12" s="156"/>
      <c r="X12" s="37"/>
      <c r="Y12" s="37"/>
      <c r="Z12" s="37"/>
      <c r="AA12" s="155"/>
      <c r="AB12" s="156"/>
      <c r="AC12" s="37"/>
      <c r="AD12" s="155"/>
      <c r="AE12" s="156"/>
      <c r="AF12" s="37"/>
      <c r="AG12" s="37"/>
      <c r="AH12" s="37"/>
      <c r="AI12" s="155"/>
      <c r="AJ12" s="156"/>
      <c r="AK12" s="37"/>
      <c r="AL12" s="155"/>
      <c r="AM12" s="156"/>
      <c r="AN12" s="37"/>
      <c r="AO12" s="37"/>
      <c r="AP12" s="37"/>
      <c r="AQ12" s="155"/>
      <c r="AR12" s="156"/>
      <c r="AS12" s="37"/>
      <c r="AT12" s="155"/>
      <c r="AU12" s="156"/>
      <c r="AV12" s="5"/>
      <c r="AW12" s="4"/>
      <c r="AX12" s="4"/>
      <c r="BA12" s="6"/>
      <c r="BB12" s="7"/>
      <c r="BC12" s="6"/>
    </row>
    <row r="13" spans="1:55" ht="12" customHeight="1">
      <c r="A13" s="2"/>
      <c r="B13" s="5"/>
      <c r="C13" s="155"/>
      <c r="D13" s="156"/>
      <c r="E13" s="37"/>
      <c r="F13" s="155"/>
      <c r="G13" s="156"/>
      <c r="H13" s="37"/>
      <c r="I13" s="37"/>
      <c r="J13" s="37"/>
      <c r="K13" s="155"/>
      <c r="L13" s="156"/>
      <c r="M13" s="37"/>
      <c r="N13" s="155"/>
      <c r="O13" s="156"/>
      <c r="P13" s="37"/>
      <c r="Q13" s="37"/>
      <c r="R13" s="37"/>
      <c r="S13" s="155"/>
      <c r="T13" s="156"/>
      <c r="U13" s="37"/>
      <c r="V13" s="155"/>
      <c r="W13" s="156"/>
      <c r="X13" s="37"/>
      <c r="Y13" s="37"/>
      <c r="Z13" s="37"/>
      <c r="AA13" s="155"/>
      <c r="AB13" s="156"/>
      <c r="AC13" s="37"/>
      <c r="AD13" s="155"/>
      <c r="AE13" s="156"/>
      <c r="AF13" s="37"/>
      <c r="AG13" s="37"/>
      <c r="AH13" s="37"/>
      <c r="AI13" s="155"/>
      <c r="AJ13" s="156"/>
      <c r="AK13" s="37"/>
      <c r="AL13" s="155"/>
      <c r="AM13" s="156"/>
      <c r="AN13" s="37"/>
      <c r="AO13" s="37"/>
      <c r="AP13" s="37"/>
      <c r="AQ13" s="155"/>
      <c r="AR13" s="156"/>
      <c r="AS13" s="37"/>
      <c r="AT13" s="155"/>
      <c r="AU13" s="156"/>
      <c r="AV13" s="5"/>
      <c r="AW13" s="4"/>
      <c r="AX13" s="4"/>
      <c r="BA13" s="6"/>
      <c r="BB13" s="7"/>
      <c r="BC13" s="6"/>
    </row>
    <row r="14" spans="1:55" ht="5.25" customHeight="1">
      <c r="A14" s="2"/>
      <c r="B14" s="5"/>
      <c r="C14" s="37"/>
      <c r="D14" s="38"/>
      <c r="E14" s="37"/>
      <c r="F14" s="37"/>
      <c r="G14" s="38"/>
      <c r="H14" s="37"/>
      <c r="I14" s="37"/>
      <c r="J14" s="37"/>
      <c r="K14" s="37"/>
      <c r="L14" s="38"/>
      <c r="M14" s="37"/>
      <c r="N14" s="37"/>
      <c r="O14" s="38"/>
      <c r="P14" s="37"/>
      <c r="Q14" s="37"/>
      <c r="R14" s="37"/>
      <c r="S14" s="37"/>
      <c r="T14" s="38"/>
      <c r="U14" s="37"/>
      <c r="V14" s="37"/>
      <c r="W14" s="38"/>
      <c r="X14" s="37"/>
      <c r="Y14" s="37"/>
      <c r="Z14" s="37"/>
      <c r="AA14" s="37"/>
      <c r="AB14" s="38"/>
      <c r="AC14" s="37"/>
      <c r="AD14" s="37"/>
      <c r="AE14" s="38"/>
      <c r="AF14" s="37"/>
      <c r="AG14" s="37"/>
      <c r="AH14" s="37"/>
      <c r="AI14" s="37"/>
      <c r="AJ14" s="38"/>
      <c r="AK14" s="37"/>
      <c r="AL14" s="37"/>
      <c r="AM14" s="38"/>
      <c r="AN14" s="37"/>
      <c r="AO14" s="37"/>
      <c r="AP14" s="37"/>
      <c r="AQ14" s="37"/>
      <c r="AR14" s="38"/>
      <c r="AS14" s="37"/>
      <c r="AT14" s="37"/>
      <c r="AU14" s="38"/>
      <c r="AV14" s="5"/>
      <c r="AW14" s="4"/>
      <c r="AX14" s="4"/>
      <c r="BA14" s="6"/>
      <c r="BB14" s="6"/>
      <c r="BC14" s="6"/>
    </row>
    <row r="15" spans="1:55" ht="10.5" customHeight="1">
      <c r="A15" s="2"/>
      <c r="B15" s="5"/>
      <c r="C15" s="37"/>
      <c r="D15" s="38"/>
      <c r="E15" s="37"/>
      <c r="F15" s="37"/>
      <c r="G15" s="38"/>
      <c r="H15" s="37"/>
      <c r="I15" s="37"/>
      <c r="J15" s="37"/>
      <c r="K15" s="37"/>
      <c r="L15" s="38"/>
      <c r="M15" s="37"/>
      <c r="N15" s="37"/>
      <c r="O15" s="38"/>
      <c r="P15" s="37"/>
      <c r="Q15" s="37"/>
      <c r="R15" s="37"/>
      <c r="S15" s="37"/>
      <c r="T15" s="38"/>
      <c r="U15" s="37"/>
      <c r="V15" s="37"/>
      <c r="W15" s="38"/>
      <c r="X15" s="37"/>
      <c r="Y15" s="37"/>
      <c r="Z15" s="37"/>
      <c r="AA15" s="37"/>
      <c r="AB15" s="38"/>
      <c r="AC15" s="37"/>
      <c r="AD15" s="37"/>
      <c r="AE15" s="38"/>
      <c r="AF15" s="37"/>
      <c r="AG15" s="37"/>
      <c r="AH15" s="37"/>
      <c r="AI15" s="37"/>
      <c r="AJ15" s="38"/>
      <c r="AK15" s="37"/>
      <c r="AL15" s="37"/>
      <c r="AM15" s="38"/>
      <c r="AN15" s="37"/>
      <c r="AO15" s="37"/>
      <c r="AP15" s="37"/>
      <c r="AQ15" s="37"/>
      <c r="AR15" s="38"/>
      <c r="AS15" s="37"/>
      <c r="AT15" s="37"/>
      <c r="AU15" s="38"/>
      <c r="AV15" s="5"/>
      <c r="AW15" s="83" t="s">
        <v>53</v>
      </c>
      <c r="AX15" s="83"/>
      <c r="AY15" s="19"/>
      <c r="BA15" s="6"/>
      <c r="BB15" s="6"/>
      <c r="BC15" s="6"/>
    </row>
    <row r="16" spans="1:55" ht="5.25" customHeight="1">
      <c r="A16" s="2"/>
      <c r="B16" s="5"/>
      <c r="C16" s="37"/>
      <c r="D16" s="38"/>
      <c r="E16" s="37"/>
      <c r="F16" s="37"/>
      <c r="G16" s="38"/>
      <c r="H16" s="37"/>
      <c r="I16" s="37"/>
      <c r="J16" s="37"/>
      <c r="K16" s="37"/>
      <c r="L16" s="38"/>
      <c r="M16" s="37"/>
      <c r="N16" s="37"/>
      <c r="O16" s="38"/>
      <c r="P16" s="37"/>
      <c r="Q16" s="37"/>
      <c r="R16" s="37"/>
      <c r="S16" s="37"/>
      <c r="T16" s="38"/>
      <c r="U16" s="37"/>
      <c r="V16" s="37"/>
      <c r="W16" s="38"/>
      <c r="X16" s="37"/>
      <c r="Y16" s="37"/>
      <c r="Z16" s="37"/>
      <c r="AA16" s="37"/>
      <c r="AB16" s="38"/>
      <c r="AC16" s="37"/>
      <c r="AD16" s="37"/>
      <c r="AE16" s="38"/>
      <c r="AF16" s="37"/>
      <c r="AG16" s="37"/>
      <c r="AH16" s="37"/>
      <c r="AI16" s="37"/>
      <c r="AJ16" s="38"/>
      <c r="AK16" s="37"/>
      <c r="AL16" s="37"/>
      <c r="AM16" s="38"/>
      <c r="AN16" s="37"/>
      <c r="AO16" s="37"/>
      <c r="AP16" s="37"/>
      <c r="AQ16" s="37"/>
      <c r="AR16" s="38"/>
      <c r="AS16" s="37"/>
      <c r="AT16" s="37"/>
      <c r="AU16" s="38"/>
      <c r="AV16" s="5"/>
      <c r="AW16" s="20"/>
      <c r="AX16" s="20"/>
      <c r="BA16" s="6"/>
      <c r="BB16" s="6"/>
      <c r="BC16" s="6"/>
    </row>
    <row r="17" spans="1:50" ht="12" customHeight="1">
      <c r="A17" s="2"/>
      <c r="B17" s="5"/>
      <c r="C17" s="155" t="s">
        <v>55</v>
      </c>
      <c r="D17" s="156" t="s">
        <v>59</v>
      </c>
      <c r="E17" s="37"/>
      <c r="F17" s="155" t="s">
        <v>55</v>
      </c>
      <c r="G17" s="156" t="s">
        <v>59</v>
      </c>
      <c r="H17" s="37"/>
      <c r="I17" s="37"/>
      <c r="J17" s="37"/>
      <c r="K17" s="155" t="s">
        <v>55</v>
      </c>
      <c r="L17" s="156" t="s">
        <v>59</v>
      </c>
      <c r="M17" s="37"/>
      <c r="N17" s="155" t="s">
        <v>55</v>
      </c>
      <c r="O17" s="156" t="s">
        <v>59</v>
      </c>
      <c r="P17" s="37"/>
      <c r="Q17" s="37"/>
      <c r="R17" s="37"/>
      <c r="S17" s="155" t="s">
        <v>55</v>
      </c>
      <c r="T17" s="156" t="s">
        <v>59</v>
      </c>
      <c r="U17" s="37"/>
      <c r="V17" s="155" t="s">
        <v>55</v>
      </c>
      <c r="W17" s="156" t="s">
        <v>59</v>
      </c>
      <c r="X17" s="37"/>
      <c r="Y17" s="37"/>
      <c r="Z17" s="37"/>
      <c r="AA17" s="155" t="s">
        <v>55</v>
      </c>
      <c r="AB17" s="156" t="s">
        <v>59</v>
      </c>
      <c r="AC17" s="37"/>
      <c r="AD17" s="155" t="s">
        <v>55</v>
      </c>
      <c r="AE17" s="156" t="s">
        <v>59</v>
      </c>
      <c r="AF17" s="37"/>
      <c r="AG17" s="37"/>
      <c r="AH17" s="37"/>
      <c r="AI17" s="155" t="s">
        <v>55</v>
      </c>
      <c r="AJ17" s="156" t="s">
        <v>59</v>
      </c>
      <c r="AK17" s="37"/>
      <c r="AL17" s="155" t="s">
        <v>55</v>
      </c>
      <c r="AM17" s="156" t="s">
        <v>59</v>
      </c>
      <c r="AN17" s="37"/>
      <c r="AO17" s="37"/>
      <c r="AP17" s="37"/>
      <c r="AQ17" s="155" t="s">
        <v>55</v>
      </c>
      <c r="AR17" s="156" t="s">
        <v>59</v>
      </c>
      <c r="AS17" s="37"/>
      <c r="AT17" s="155" t="s">
        <v>55</v>
      </c>
      <c r="AU17" s="156" t="s">
        <v>59</v>
      </c>
      <c r="AV17" s="5"/>
      <c r="AW17" s="20"/>
      <c r="AX17" s="20"/>
    </row>
    <row r="18" spans="1:50" ht="12" customHeight="1">
      <c r="A18" s="2"/>
      <c r="B18" s="5"/>
      <c r="C18" s="155"/>
      <c r="D18" s="156"/>
      <c r="E18" s="37"/>
      <c r="F18" s="155"/>
      <c r="G18" s="156"/>
      <c r="H18" s="37"/>
      <c r="I18" s="37"/>
      <c r="J18" s="37"/>
      <c r="K18" s="155"/>
      <c r="L18" s="156"/>
      <c r="M18" s="37"/>
      <c r="N18" s="155"/>
      <c r="O18" s="156"/>
      <c r="P18" s="37"/>
      <c r="Q18" s="37"/>
      <c r="R18" s="37"/>
      <c r="S18" s="155"/>
      <c r="T18" s="156"/>
      <c r="U18" s="37"/>
      <c r="V18" s="155"/>
      <c r="W18" s="156"/>
      <c r="X18" s="37"/>
      <c r="Y18" s="37"/>
      <c r="Z18" s="37"/>
      <c r="AA18" s="155"/>
      <c r="AB18" s="156"/>
      <c r="AC18" s="37"/>
      <c r="AD18" s="155"/>
      <c r="AE18" s="156"/>
      <c r="AF18" s="37"/>
      <c r="AG18" s="37"/>
      <c r="AH18" s="37"/>
      <c r="AI18" s="155"/>
      <c r="AJ18" s="156"/>
      <c r="AK18" s="37"/>
      <c r="AL18" s="155"/>
      <c r="AM18" s="156"/>
      <c r="AN18" s="37"/>
      <c r="AO18" s="37"/>
      <c r="AP18" s="37"/>
      <c r="AQ18" s="155"/>
      <c r="AR18" s="156"/>
      <c r="AS18" s="37"/>
      <c r="AT18" s="155"/>
      <c r="AU18" s="156"/>
      <c r="AV18" s="5"/>
      <c r="AW18" s="20"/>
      <c r="AX18" s="20"/>
    </row>
    <row r="19" spans="1:50" ht="12" customHeight="1">
      <c r="A19" s="2"/>
      <c r="B19" s="5"/>
      <c r="C19" s="155"/>
      <c r="D19" s="156"/>
      <c r="E19" s="37"/>
      <c r="F19" s="155"/>
      <c r="G19" s="156"/>
      <c r="H19" s="37"/>
      <c r="I19" s="37"/>
      <c r="J19" s="37"/>
      <c r="K19" s="155"/>
      <c r="L19" s="156"/>
      <c r="M19" s="37"/>
      <c r="N19" s="155"/>
      <c r="O19" s="156"/>
      <c r="P19" s="37"/>
      <c r="Q19" s="37"/>
      <c r="R19" s="37"/>
      <c r="S19" s="155"/>
      <c r="T19" s="156"/>
      <c r="U19" s="37"/>
      <c r="V19" s="155"/>
      <c r="W19" s="156"/>
      <c r="X19" s="37"/>
      <c r="Y19" s="37"/>
      <c r="Z19" s="37"/>
      <c r="AA19" s="155"/>
      <c r="AB19" s="156"/>
      <c r="AC19" s="37"/>
      <c r="AD19" s="155"/>
      <c r="AE19" s="156"/>
      <c r="AF19" s="37"/>
      <c r="AG19" s="37"/>
      <c r="AH19" s="37"/>
      <c r="AI19" s="155"/>
      <c r="AJ19" s="156"/>
      <c r="AK19" s="37"/>
      <c r="AL19" s="155"/>
      <c r="AM19" s="156"/>
      <c r="AN19" s="37"/>
      <c r="AO19" s="37"/>
      <c r="AP19" s="37"/>
      <c r="AQ19" s="155"/>
      <c r="AR19" s="156"/>
      <c r="AS19" s="37"/>
      <c r="AT19" s="155"/>
      <c r="AU19" s="156"/>
      <c r="AV19" s="5"/>
      <c r="AW19" s="20"/>
      <c r="AX19" s="20"/>
    </row>
    <row r="20" spans="1:50" ht="12" customHeight="1">
      <c r="A20" s="2"/>
      <c r="B20" s="5"/>
      <c r="C20" s="155"/>
      <c r="D20" s="156"/>
      <c r="E20" s="37"/>
      <c r="F20" s="155"/>
      <c r="G20" s="156"/>
      <c r="H20" s="37"/>
      <c r="I20" s="37"/>
      <c r="J20" s="37"/>
      <c r="K20" s="155"/>
      <c r="L20" s="156"/>
      <c r="M20" s="37"/>
      <c r="N20" s="155"/>
      <c r="O20" s="156"/>
      <c r="P20" s="37"/>
      <c r="Q20" s="37"/>
      <c r="R20" s="37"/>
      <c r="S20" s="155"/>
      <c r="T20" s="156"/>
      <c r="U20" s="37"/>
      <c r="V20" s="155"/>
      <c r="W20" s="156"/>
      <c r="X20" s="37"/>
      <c r="Y20" s="37"/>
      <c r="Z20" s="37"/>
      <c r="AA20" s="155"/>
      <c r="AB20" s="156"/>
      <c r="AC20" s="37"/>
      <c r="AD20" s="155"/>
      <c r="AE20" s="156"/>
      <c r="AF20" s="37"/>
      <c r="AG20" s="37"/>
      <c r="AH20" s="37"/>
      <c r="AI20" s="155"/>
      <c r="AJ20" s="156"/>
      <c r="AK20" s="37"/>
      <c r="AL20" s="155"/>
      <c r="AM20" s="156"/>
      <c r="AN20" s="37"/>
      <c r="AO20" s="37"/>
      <c r="AP20" s="37"/>
      <c r="AQ20" s="155"/>
      <c r="AR20" s="156"/>
      <c r="AS20" s="37"/>
      <c r="AT20" s="155"/>
      <c r="AU20" s="156"/>
      <c r="AV20" s="5"/>
      <c r="AW20" s="20"/>
      <c r="AX20" s="20"/>
    </row>
    <row r="21" spans="1:50" ht="12" customHeight="1">
      <c r="A21" s="2"/>
      <c r="B21" s="5"/>
      <c r="C21" s="155"/>
      <c r="D21" s="156"/>
      <c r="E21" s="37"/>
      <c r="F21" s="155"/>
      <c r="G21" s="156"/>
      <c r="H21" s="37"/>
      <c r="I21" s="37"/>
      <c r="J21" s="37"/>
      <c r="K21" s="155"/>
      <c r="L21" s="156"/>
      <c r="M21" s="37"/>
      <c r="N21" s="155"/>
      <c r="O21" s="156"/>
      <c r="P21" s="37"/>
      <c r="Q21" s="37"/>
      <c r="R21" s="37"/>
      <c r="S21" s="155"/>
      <c r="T21" s="156"/>
      <c r="U21" s="37"/>
      <c r="V21" s="155"/>
      <c r="W21" s="156"/>
      <c r="X21" s="37"/>
      <c r="Y21" s="37"/>
      <c r="Z21" s="37"/>
      <c r="AA21" s="155"/>
      <c r="AB21" s="156"/>
      <c r="AC21" s="37"/>
      <c r="AD21" s="155"/>
      <c r="AE21" s="156"/>
      <c r="AF21" s="37"/>
      <c r="AG21" s="37"/>
      <c r="AH21" s="37"/>
      <c r="AI21" s="155"/>
      <c r="AJ21" s="156"/>
      <c r="AK21" s="37"/>
      <c r="AL21" s="155"/>
      <c r="AM21" s="156"/>
      <c r="AN21" s="37"/>
      <c r="AO21" s="37"/>
      <c r="AP21" s="37"/>
      <c r="AQ21" s="155"/>
      <c r="AR21" s="156"/>
      <c r="AS21" s="37"/>
      <c r="AT21" s="155"/>
      <c r="AU21" s="156"/>
      <c r="AV21" s="5"/>
      <c r="AW21" s="20"/>
      <c r="AX21" s="20"/>
    </row>
    <row r="22" spans="1:50" ht="5.25" customHeight="1">
      <c r="A22" s="2"/>
      <c r="B22" s="5"/>
      <c r="C22" s="37"/>
      <c r="D22" s="38"/>
      <c r="E22" s="37"/>
      <c r="F22" s="37"/>
      <c r="G22" s="38"/>
      <c r="H22" s="37"/>
      <c r="I22" s="37"/>
      <c r="J22" s="37"/>
      <c r="K22" s="37"/>
      <c r="L22" s="38"/>
      <c r="M22" s="37"/>
      <c r="N22" s="37"/>
      <c r="O22" s="38"/>
      <c r="P22" s="37"/>
      <c r="Q22" s="37"/>
      <c r="R22" s="37"/>
      <c r="S22" s="37"/>
      <c r="T22" s="38"/>
      <c r="U22" s="37"/>
      <c r="V22" s="37"/>
      <c r="W22" s="38"/>
      <c r="X22" s="37"/>
      <c r="Y22" s="37"/>
      <c r="Z22" s="37"/>
      <c r="AA22" s="37"/>
      <c r="AB22" s="38"/>
      <c r="AC22" s="37"/>
      <c r="AD22" s="37"/>
      <c r="AE22" s="38"/>
      <c r="AF22" s="37"/>
      <c r="AG22" s="37"/>
      <c r="AH22" s="37"/>
      <c r="AI22" s="37"/>
      <c r="AJ22" s="38"/>
      <c r="AK22" s="37"/>
      <c r="AL22" s="37"/>
      <c r="AM22" s="38"/>
      <c r="AN22" s="37"/>
      <c r="AO22" s="37"/>
      <c r="AP22" s="37"/>
      <c r="AQ22" s="37"/>
      <c r="AR22" s="38"/>
      <c r="AS22" s="37"/>
      <c r="AT22" s="37"/>
      <c r="AU22" s="38"/>
      <c r="AV22" s="5"/>
      <c r="AW22" s="20"/>
      <c r="AX22" s="20"/>
    </row>
    <row r="23" spans="1:50" ht="10.5" customHeight="1">
      <c r="A23" s="2"/>
      <c r="B23" s="5"/>
      <c r="C23" s="37"/>
      <c r="D23" s="38"/>
      <c r="E23" s="37"/>
      <c r="F23" s="37"/>
      <c r="G23" s="38"/>
      <c r="H23" s="37"/>
      <c r="I23" s="37"/>
      <c r="J23" s="37"/>
      <c r="K23" s="37"/>
      <c r="L23" s="38"/>
      <c r="M23" s="37"/>
      <c r="N23" s="37"/>
      <c r="O23" s="38"/>
      <c r="P23" s="37"/>
      <c r="Q23" s="37"/>
      <c r="R23" s="37"/>
      <c r="S23" s="37"/>
      <c r="T23" s="38"/>
      <c r="U23" s="37"/>
      <c r="V23" s="37"/>
      <c r="W23" s="38"/>
      <c r="X23" s="37"/>
      <c r="Y23" s="37"/>
      <c r="Z23" s="37"/>
      <c r="AA23" s="37"/>
      <c r="AB23" s="38"/>
      <c r="AC23" s="37"/>
      <c r="AD23" s="37"/>
      <c r="AE23" s="38"/>
      <c r="AF23" s="37"/>
      <c r="AG23" s="37"/>
      <c r="AH23" s="37"/>
      <c r="AI23" s="37"/>
      <c r="AJ23" s="38"/>
      <c r="AK23" s="37"/>
      <c r="AL23" s="37"/>
      <c r="AM23" s="38"/>
      <c r="AN23" s="37"/>
      <c r="AO23" s="37"/>
      <c r="AP23" s="37"/>
      <c r="AQ23" s="37"/>
      <c r="AR23" s="38"/>
      <c r="AS23" s="37"/>
      <c r="AT23" s="37"/>
      <c r="AU23" s="38"/>
      <c r="AV23" s="5"/>
      <c r="AW23" s="20" t="s">
        <v>54</v>
      </c>
      <c r="AX23" s="20"/>
    </row>
    <row r="24" spans="1:50" ht="5.25" customHeight="1">
      <c r="A24" s="2"/>
      <c r="B24" s="5"/>
      <c r="C24" s="37"/>
      <c r="D24" s="38"/>
      <c r="E24" s="37"/>
      <c r="F24" s="37"/>
      <c r="G24" s="38"/>
      <c r="H24" s="37"/>
      <c r="I24" s="37"/>
      <c r="J24" s="37"/>
      <c r="K24" s="37"/>
      <c r="L24" s="38"/>
      <c r="M24" s="37"/>
      <c r="N24" s="37"/>
      <c r="O24" s="38"/>
      <c r="P24" s="37"/>
      <c r="Q24" s="37"/>
      <c r="R24" s="37"/>
      <c r="S24" s="37"/>
      <c r="T24" s="38"/>
      <c r="U24" s="37"/>
      <c r="V24" s="37"/>
      <c r="W24" s="38"/>
      <c r="X24" s="37"/>
      <c r="Y24" s="37"/>
      <c r="Z24" s="37"/>
      <c r="AA24" s="37"/>
      <c r="AB24" s="38"/>
      <c r="AC24" s="37"/>
      <c r="AD24" s="37"/>
      <c r="AE24" s="38"/>
      <c r="AF24" s="37"/>
      <c r="AG24" s="37"/>
      <c r="AH24" s="37"/>
      <c r="AI24" s="37"/>
      <c r="AJ24" s="38"/>
      <c r="AK24" s="37"/>
      <c r="AL24" s="37"/>
      <c r="AM24" s="38"/>
      <c r="AN24" s="37"/>
      <c r="AO24" s="37"/>
      <c r="AP24" s="37"/>
      <c r="AQ24" s="37"/>
      <c r="AR24" s="38"/>
      <c r="AS24" s="37"/>
      <c r="AT24" s="37"/>
      <c r="AU24" s="38"/>
      <c r="AV24" s="5"/>
      <c r="AW24" s="20"/>
      <c r="AX24" s="20"/>
    </row>
    <row r="25" spans="1:50" ht="12" customHeight="1">
      <c r="A25" s="2"/>
      <c r="B25" s="5"/>
      <c r="C25" s="155" t="s">
        <v>55</v>
      </c>
      <c r="D25" s="156" t="s">
        <v>59</v>
      </c>
      <c r="E25" s="37"/>
      <c r="F25" s="155" t="s">
        <v>55</v>
      </c>
      <c r="G25" s="156" t="s">
        <v>59</v>
      </c>
      <c r="H25" s="37"/>
      <c r="I25" s="37"/>
      <c r="J25" s="37"/>
      <c r="K25" s="155" t="s">
        <v>55</v>
      </c>
      <c r="L25" s="156" t="s">
        <v>59</v>
      </c>
      <c r="M25" s="37"/>
      <c r="N25" s="155" t="s">
        <v>55</v>
      </c>
      <c r="O25" s="156" t="s">
        <v>59</v>
      </c>
      <c r="P25" s="37"/>
      <c r="Q25" s="37"/>
      <c r="R25" s="37"/>
      <c r="S25" s="155" t="s">
        <v>55</v>
      </c>
      <c r="T25" s="156" t="s">
        <v>59</v>
      </c>
      <c r="U25" s="37"/>
      <c r="V25" s="155" t="s">
        <v>55</v>
      </c>
      <c r="W25" s="156" t="s">
        <v>59</v>
      </c>
      <c r="X25" s="37"/>
      <c r="Y25" s="37"/>
      <c r="Z25" s="37"/>
      <c r="AA25" s="155" t="s">
        <v>55</v>
      </c>
      <c r="AB25" s="156" t="s">
        <v>60</v>
      </c>
      <c r="AC25" s="37"/>
      <c r="AD25" s="155" t="s">
        <v>55</v>
      </c>
      <c r="AE25" s="156" t="s">
        <v>61</v>
      </c>
      <c r="AF25" s="37"/>
      <c r="AG25" s="37"/>
      <c r="AH25" s="37"/>
      <c r="AI25" s="155" t="s">
        <v>55</v>
      </c>
      <c r="AJ25" s="156" t="s">
        <v>61</v>
      </c>
      <c r="AK25" s="37"/>
      <c r="AL25" s="155" t="s">
        <v>55</v>
      </c>
      <c r="AM25" s="156" t="s">
        <v>61</v>
      </c>
      <c r="AN25" s="37"/>
      <c r="AO25" s="37"/>
      <c r="AP25" s="37"/>
      <c r="AQ25" s="155" t="s">
        <v>55</v>
      </c>
      <c r="AR25" s="156" t="s">
        <v>61</v>
      </c>
      <c r="AS25" s="37"/>
      <c r="AT25" s="155" t="s">
        <v>55</v>
      </c>
      <c r="AU25" s="156" t="s">
        <v>61</v>
      </c>
      <c r="AV25" s="5"/>
      <c r="AW25" s="20"/>
      <c r="AX25" s="20"/>
    </row>
    <row r="26" spans="1:50" ht="12" customHeight="1">
      <c r="A26" s="2"/>
      <c r="B26" s="5"/>
      <c r="C26" s="155"/>
      <c r="D26" s="156"/>
      <c r="E26" s="37"/>
      <c r="F26" s="155"/>
      <c r="G26" s="156"/>
      <c r="H26" s="37"/>
      <c r="I26" s="37"/>
      <c r="J26" s="37"/>
      <c r="K26" s="155"/>
      <c r="L26" s="156"/>
      <c r="M26" s="37"/>
      <c r="N26" s="155"/>
      <c r="O26" s="156"/>
      <c r="P26" s="37"/>
      <c r="Q26" s="37"/>
      <c r="R26" s="37"/>
      <c r="S26" s="155"/>
      <c r="T26" s="156"/>
      <c r="U26" s="37"/>
      <c r="V26" s="155"/>
      <c r="W26" s="156"/>
      <c r="X26" s="37"/>
      <c r="Y26" s="37"/>
      <c r="Z26" s="37"/>
      <c r="AA26" s="155"/>
      <c r="AB26" s="156"/>
      <c r="AC26" s="37"/>
      <c r="AD26" s="155"/>
      <c r="AE26" s="156"/>
      <c r="AF26" s="37"/>
      <c r="AG26" s="37"/>
      <c r="AH26" s="37"/>
      <c r="AI26" s="155"/>
      <c r="AJ26" s="156"/>
      <c r="AK26" s="37"/>
      <c r="AL26" s="155"/>
      <c r="AM26" s="156"/>
      <c r="AN26" s="37"/>
      <c r="AO26" s="37"/>
      <c r="AP26" s="37"/>
      <c r="AQ26" s="155"/>
      <c r="AR26" s="156"/>
      <c r="AS26" s="37"/>
      <c r="AT26" s="155"/>
      <c r="AU26" s="156"/>
      <c r="AV26" s="5"/>
      <c r="AW26" s="20"/>
      <c r="AX26" s="20"/>
    </row>
    <row r="27" spans="1:50" ht="12" customHeight="1">
      <c r="A27" s="2"/>
      <c r="B27" s="5"/>
      <c r="C27" s="155"/>
      <c r="D27" s="156"/>
      <c r="E27" s="37"/>
      <c r="F27" s="155"/>
      <c r="G27" s="156"/>
      <c r="H27" s="37"/>
      <c r="I27" s="37"/>
      <c r="J27" s="37"/>
      <c r="K27" s="155"/>
      <c r="L27" s="156"/>
      <c r="M27" s="37"/>
      <c r="N27" s="155"/>
      <c r="O27" s="156"/>
      <c r="P27" s="37"/>
      <c r="Q27" s="37"/>
      <c r="R27" s="37"/>
      <c r="S27" s="155"/>
      <c r="T27" s="156"/>
      <c r="U27" s="37"/>
      <c r="V27" s="155"/>
      <c r="W27" s="156"/>
      <c r="X27" s="37"/>
      <c r="Y27" s="37"/>
      <c r="Z27" s="37"/>
      <c r="AA27" s="155"/>
      <c r="AB27" s="156"/>
      <c r="AC27" s="37"/>
      <c r="AD27" s="155"/>
      <c r="AE27" s="156"/>
      <c r="AF27" s="37"/>
      <c r="AG27" s="37"/>
      <c r="AH27" s="37"/>
      <c r="AI27" s="155"/>
      <c r="AJ27" s="156"/>
      <c r="AK27" s="37"/>
      <c r="AL27" s="155"/>
      <c r="AM27" s="156"/>
      <c r="AN27" s="37"/>
      <c r="AO27" s="37"/>
      <c r="AP27" s="37"/>
      <c r="AQ27" s="155"/>
      <c r="AR27" s="156"/>
      <c r="AS27" s="37"/>
      <c r="AT27" s="155"/>
      <c r="AU27" s="156"/>
      <c r="AV27" s="5"/>
      <c r="AW27" s="20"/>
      <c r="AX27" s="20"/>
    </row>
    <row r="28" spans="1:50" ht="12" customHeight="1">
      <c r="A28" s="2"/>
      <c r="B28" s="5"/>
      <c r="C28" s="155"/>
      <c r="D28" s="156"/>
      <c r="E28" s="37"/>
      <c r="F28" s="155"/>
      <c r="G28" s="156"/>
      <c r="H28" s="37"/>
      <c r="I28" s="37"/>
      <c r="J28" s="37"/>
      <c r="K28" s="155"/>
      <c r="L28" s="156"/>
      <c r="M28" s="37"/>
      <c r="N28" s="155"/>
      <c r="O28" s="156"/>
      <c r="P28" s="37"/>
      <c r="Q28" s="37"/>
      <c r="R28" s="37"/>
      <c r="S28" s="155"/>
      <c r="T28" s="156"/>
      <c r="U28" s="37"/>
      <c r="V28" s="155"/>
      <c r="W28" s="156"/>
      <c r="X28" s="37"/>
      <c r="Y28" s="37"/>
      <c r="Z28" s="37"/>
      <c r="AA28" s="155"/>
      <c r="AB28" s="156"/>
      <c r="AC28" s="37"/>
      <c r="AD28" s="155"/>
      <c r="AE28" s="156"/>
      <c r="AF28" s="37"/>
      <c r="AG28" s="37"/>
      <c r="AH28" s="37"/>
      <c r="AI28" s="155"/>
      <c r="AJ28" s="156"/>
      <c r="AK28" s="37"/>
      <c r="AL28" s="155"/>
      <c r="AM28" s="156"/>
      <c r="AN28" s="37"/>
      <c r="AO28" s="37"/>
      <c r="AP28" s="37"/>
      <c r="AQ28" s="155"/>
      <c r="AR28" s="156"/>
      <c r="AS28" s="37"/>
      <c r="AT28" s="155"/>
      <c r="AU28" s="156"/>
      <c r="AV28" s="5"/>
      <c r="AW28" s="20"/>
      <c r="AX28" s="20"/>
    </row>
    <row r="29" spans="1:50" ht="12" customHeight="1">
      <c r="A29" s="2"/>
      <c r="B29" s="5"/>
      <c r="C29" s="155"/>
      <c r="D29" s="156"/>
      <c r="E29" s="37"/>
      <c r="F29" s="155"/>
      <c r="G29" s="156"/>
      <c r="H29" s="37"/>
      <c r="I29" s="37"/>
      <c r="J29" s="37"/>
      <c r="K29" s="155"/>
      <c r="L29" s="156"/>
      <c r="M29" s="37"/>
      <c r="N29" s="155"/>
      <c r="O29" s="156"/>
      <c r="P29" s="37"/>
      <c r="Q29" s="37"/>
      <c r="R29" s="37"/>
      <c r="S29" s="155"/>
      <c r="T29" s="156"/>
      <c r="U29" s="37"/>
      <c r="V29" s="155"/>
      <c r="W29" s="156"/>
      <c r="X29" s="37"/>
      <c r="Y29" s="37"/>
      <c r="Z29" s="37"/>
      <c r="AA29" s="155"/>
      <c r="AB29" s="156"/>
      <c r="AC29" s="37"/>
      <c r="AD29" s="155"/>
      <c r="AE29" s="156"/>
      <c r="AF29" s="37"/>
      <c r="AG29" s="37"/>
      <c r="AH29" s="37"/>
      <c r="AI29" s="155"/>
      <c r="AJ29" s="156"/>
      <c r="AK29" s="37"/>
      <c r="AL29" s="155"/>
      <c r="AM29" s="156"/>
      <c r="AN29" s="37"/>
      <c r="AO29" s="37"/>
      <c r="AP29" s="37"/>
      <c r="AQ29" s="155"/>
      <c r="AR29" s="156"/>
      <c r="AS29" s="37"/>
      <c r="AT29" s="155"/>
      <c r="AU29" s="156"/>
      <c r="AV29" s="5"/>
      <c r="AW29" s="20"/>
      <c r="AX29" s="20"/>
    </row>
    <row r="30" spans="1:50" ht="5.25" customHeight="1">
      <c r="A30" s="2"/>
      <c r="B30" s="5"/>
      <c r="C30" s="37"/>
      <c r="D30" s="38"/>
      <c r="E30" s="37"/>
      <c r="F30" s="37"/>
      <c r="G30" s="38"/>
      <c r="H30" s="37"/>
      <c r="I30" s="37"/>
      <c r="J30" s="37"/>
      <c r="K30" s="37"/>
      <c r="L30" s="38"/>
      <c r="M30" s="37"/>
      <c r="N30" s="37"/>
      <c r="O30" s="38"/>
      <c r="P30" s="37"/>
      <c r="Q30" s="37"/>
      <c r="R30" s="37"/>
      <c r="S30" s="37"/>
      <c r="T30" s="38"/>
      <c r="U30" s="37"/>
      <c r="V30" s="37"/>
      <c r="W30" s="38"/>
      <c r="X30" s="37"/>
      <c r="Y30" s="37"/>
      <c r="Z30" s="37"/>
      <c r="AA30" s="37"/>
      <c r="AB30" s="38"/>
      <c r="AC30" s="37"/>
      <c r="AD30" s="37"/>
      <c r="AE30" s="38"/>
      <c r="AF30" s="37"/>
      <c r="AG30" s="37"/>
      <c r="AH30" s="37"/>
      <c r="AI30" s="37"/>
      <c r="AJ30" s="38"/>
      <c r="AK30" s="37"/>
      <c r="AL30" s="37"/>
      <c r="AM30" s="38"/>
      <c r="AN30" s="37"/>
      <c r="AO30" s="37"/>
      <c r="AP30" s="37"/>
      <c r="AQ30" s="37"/>
      <c r="AR30" s="38"/>
      <c r="AS30" s="37"/>
      <c r="AT30" s="37"/>
      <c r="AU30" s="38"/>
      <c r="AV30" s="5"/>
      <c r="AW30" s="20"/>
      <c r="AX30" s="20"/>
    </row>
    <row r="31" spans="1:50" ht="10.5" customHeight="1">
      <c r="A31" s="2"/>
      <c r="B31" s="5"/>
      <c r="C31" s="37"/>
      <c r="D31" s="38"/>
      <c r="E31" s="37"/>
      <c r="F31" s="37"/>
      <c r="G31" s="38"/>
      <c r="H31" s="37"/>
      <c r="I31" s="37"/>
      <c r="J31" s="37"/>
      <c r="K31" s="37"/>
      <c r="L31" s="38"/>
      <c r="M31" s="37"/>
      <c r="N31" s="37"/>
      <c r="O31" s="38"/>
      <c r="P31" s="37"/>
      <c r="Q31" s="37"/>
      <c r="R31" s="37"/>
      <c r="S31" s="37"/>
      <c r="T31" s="38"/>
      <c r="U31" s="37"/>
      <c r="V31" s="37"/>
      <c r="W31" s="38"/>
      <c r="X31" s="37"/>
      <c r="Y31" s="37"/>
      <c r="Z31" s="37"/>
      <c r="AA31" s="37"/>
      <c r="AB31" s="38"/>
      <c r="AC31" s="37"/>
      <c r="AD31" s="37"/>
      <c r="AE31" s="38"/>
      <c r="AF31" s="37"/>
      <c r="AG31" s="37"/>
      <c r="AH31" s="37"/>
      <c r="AI31" s="37"/>
      <c r="AJ31" s="38"/>
      <c r="AK31" s="37"/>
      <c r="AL31" s="37"/>
      <c r="AM31" s="38"/>
      <c r="AN31" s="37"/>
      <c r="AO31" s="37"/>
      <c r="AP31" s="37"/>
      <c r="AQ31" s="37"/>
      <c r="AR31" s="38"/>
      <c r="AS31" s="37"/>
      <c r="AT31" s="37"/>
      <c r="AU31" s="38"/>
      <c r="AV31" s="5"/>
      <c r="AW31" s="20" t="s">
        <v>54</v>
      </c>
      <c r="AX31" s="20"/>
    </row>
    <row r="32" spans="1:50" ht="5.25" customHeight="1">
      <c r="A32" s="2"/>
      <c r="B32" s="5"/>
      <c r="C32" s="37"/>
      <c r="D32" s="38"/>
      <c r="E32" s="37"/>
      <c r="F32" s="37"/>
      <c r="G32" s="38"/>
      <c r="H32" s="37"/>
      <c r="I32" s="37"/>
      <c r="J32" s="37"/>
      <c r="K32" s="37"/>
      <c r="L32" s="38"/>
      <c r="M32" s="37"/>
      <c r="N32" s="37"/>
      <c r="O32" s="38"/>
      <c r="P32" s="37"/>
      <c r="Q32" s="37"/>
      <c r="R32" s="37"/>
      <c r="S32" s="37"/>
      <c r="T32" s="38"/>
      <c r="U32" s="37"/>
      <c r="V32" s="37"/>
      <c r="W32" s="38"/>
      <c r="X32" s="37"/>
      <c r="Y32" s="37"/>
      <c r="Z32" s="37"/>
      <c r="AA32" s="37"/>
      <c r="AB32" s="38"/>
      <c r="AC32" s="37"/>
      <c r="AD32" s="37"/>
      <c r="AE32" s="38"/>
      <c r="AF32" s="37"/>
      <c r="AG32" s="37"/>
      <c r="AH32" s="37"/>
      <c r="AI32" s="37"/>
      <c r="AJ32" s="38"/>
      <c r="AK32" s="37"/>
      <c r="AL32" s="37"/>
      <c r="AM32" s="38"/>
      <c r="AN32" s="37"/>
      <c r="AO32" s="37"/>
      <c r="AP32" s="37"/>
      <c r="AQ32" s="37"/>
      <c r="AR32" s="38"/>
      <c r="AS32" s="37"/>
      <c r="AT32" s="37"/>
      <c r="AU32" s="38"/>
      <c r="AV32" s="5"/>
      <c r="AW32" s="20"/>
      <c r="AX32" s="20"/>
    </row>
    <row r="33" spans="1:50" ht="12" customHeight="1">
      <c r="A33" s="2"/>
      <c r="B33" s="5"/>
      <c r="C33" s="155" t="s">
        <v>55</v>
      </c>
      <c r="D33" s="156" t="s">
        <v>61</v>
      </c>
      <c r="E33" s="37"/>
      <c r="F33" s="155" t="s">
        <v>55</v>
      </c>
      <c r="G33" s="156" t="s">
        <v>61</v>
      </c>
      <c r="H33" s="37"/>
      <c r="I33" s="37"/>
      <c r="J33" s="37"/>
      <c r="K33" s="155" t="s">
        <v>55</v>
      </c>
      <c r="L33" s="156" t="s">
        <v>61</v>
      </c>
      <c r="M33" s="37"/>
      <c r="N33" s="155" t="s">
        <v>55</v>
      </c>
      <c r="O33" s="156" t="s">
        <v>61</v>
      </c>
      <c r="P33" s="37"/>
      <c r="Q33" s="37"/>
      <c r="R33" s="37"/>
      <c r="S33" s="155" t="s">
        <v>55</v>
      </c>
      <c r="T33" s="156" t="s">
        <v>61</v>
      </c>
      <c r="U33" s="37"/>
      <c r="V33" s="155" t="s">
        <v>55</v>
      </c>
      <c r="W33" s="156" t="s">
        <v>61</v>
      </c>
      <c r="X33" s="37"/>
      <c r="Y33" s="37"/>
      <c r="Z33" s="37"/>
      <c r="AA33" s="155" t="s">
        <v>55</v>
      </c>
      <c r="AB33" s="156" t="s">
        <v>61</v>
      </c>
      <c r="AC33" s="37"/>
      <c r="AD33" s="155" t="s">
        <v>55</v>
      </c>
      <c r="AE33" s="156" t="s">
        <v>61</v>
      </c>
      <c r="AF33" s="37"/>
      <c r="AG33" s="37"/>
      <c r="AH33" s="37"/>
      <c r="AI33" s="155" t="s">
        <v>55</v>
      </c>
      <c r="AJ33" s="156" t="s">
        <v>61</v>
      </c>
      <c r="AK33" s="37"/>
      <c r="AL33" s="155" t="s">
        <v>55</v>
      </c>
      <c r="AM33" s="156" t="s">
        <v>61</v>
      </c>
      <c r="AN33" s="37"/>
      <c r="AO33" s="37"/>
      <c r="AP33" s="37"/>
      <c r="AQ33" s="155" t="s">
        <v>55</v>
      </c>
      <c r="AR33" s="156" t="s">
        <v>61</v>
      </c>
      <c r="AS33" s="37"/>
      <c r="AT33" s="155" t="s">
        <v>55</v>
      </c>
      <c r="AU33" s="156" t="s">
        <v>61</v>
      </c>
      <c r="AV33" s="5"/>
      <c r="AW33" s="20"/>
      <c r="AX33" s="20"/>
    </row>
    <row r="34" spans="1:50" ht="12" customHeight="1">
      <c r="A34" s="2"/>
      <c r="B34" s="5"/>
      <c r="C34" s="155"/>
      <c r="D34" s="156"/>
      <c r="E34" s="37"/>
      <c r="F34" s="155"/>
      <c r="G34" s="156"/>
      <c r="H34" s="37"/>
      <c r="I34" s="37"/>
      <c r="J34" s="37"/>
      <c r="K34" s="155"/>
      <c r="L34" s="156"/>
      <c r="M34" s="37"/>
      <c r="N34" s="155"/>
      <c r="O34" s="156"/>
      <c r="P34" s="37"/>
      <c r="Q34" s="37"/>
      <c r="R34" s="37"/>
      <c r="S34" s="155"/>
      <c r="T34" s="156"/>
      <c r="U34" s="37"/>
      <c r="V34" s="155"/>
      <c r="W34" s="156"/>
      <c r="X34" s="37"/>
      <c r="Y34" s="37"/>
      <c r="Z34" s="37"/>
      <c r="AA34" s="155"/>
      <c r="AB34" s="156"/>
      <c r="AC34" s="37"/>
      <c r="AD34" s="155"/>
      <c r="AE34" s="156"/>
      <c r="AF34" s="37"/>
      <c r="AG34" s="37"/>
      <c r="AH34" s="37"/>
      <c r="AI34" s="155"/>
      <c r="AJ34" s="156"/>
      <c r="AK34" s="37"/>
      <c r="AL34" s="155"/>
      <c r="AM34" s="156"/>
      <c r="AN34" s="37"/>
      <c r="AO34" s="37"/>
      <c r="AP34" s="37"/>
      <c r="AQ34" s="155"/>
      <c r="AR34" s="156"/>
      <c r="AS34" s="37"/>
      <c r="AT34" s="155"/>
      <c r="AU34" s="156"/>
      <c r="AV34" s="5"/>
      <c r="AW34" s="20"/>
      <c r="AX34" s="20"/>
    </row>
    <row r="35" spans="1:50" ht="12" customHeight="1">
      <c r="A35" s="2"/>
      <c r="B35" s="5"/>
      <c r="C35" s="155"/>
      <c r="D35" s="156"/>
      <c r="E35" s="37"/>
      <c r="F35" s="155"/>
      <c r="G35" s="156"/>
      <c r="H35" s="37"/>
      <c r="I35" s="37"/>
      <c r="J35" s="37"/>
      <c r="K35" s="155"/>
      <c r="L35" s="156"/>
      <c r="M35" s="37"/>
      <c r="N35" s="155"/>
      <c r="O35" s="156"/>
      <c r="P35" s="37"/>
      <c r="Q35" s="37"/>
      <c r="R35" s="37"/>
      <c r="S35" s="155"/>
      <c r="T35" s="156"/>
      <c r="U35" s="37"/>
      <c r="V35" s="155"/>
      <c r="W35" s="156"/>
      <c r="X35" s="37"/>
      <c r="Y35" s="37"/>
      <c r="Z35" s="37"/>
      <c r="AA35" s="155"/>
      <c r="AB35" s="156"/>
      <c r="AC35" s="37"/>
      <c r="AD35" s="155"/>
      <c r="AE35" s="156"/>
      <c r="AF35" s="37"/>
      <c r="AG35" s="37"/>
      <c r="AH35" s="37"/>
      <c r="AI35" s="155"/>
      <c r="AJ35" s="156"/>
      <c r="AK35" s="37"/>
      <c r="AL35" s="155"/>
      <c r="AM35" s="156"/>
      <c r="AN35" s="37"/>
      <c r="AO35" s="37"/>
      <c r="AP35" s="37"/>
      <c r="AQ35" s="155"/>
      <c r="AR35" s="156"/>
      <c r="AS35" s="37"/>
      <c r="AT35" s="155"/>
      <c r="AU35" s="156"/>
      <c r="AV35" s="5"/>
      <c r="AW35" s="20"/>
      <c r="AX35" s="20"/>
    </row>
    <row r="36" spans="1:50" ht="12" customHeight="1">
      <c r="A36" s="2"/>
      <c r="B36" s="5"/>
      <c r="C36" s="155"/>
      <c r="D36" s="156"/>
      <c r="E36" s="37"/>
      <c r="F36" s="155"/>
      <c r="G36" s="156"/>
      <c r="H36" s="37"/>
      <c r="I36" s="37"/>
      <c r="J36" s="37"/>
      <c r="K36" s="155"/>
      <c r="L36" s="156"/>
      <c r="M36" s="37"/>
      <c r="N36" s="155"/>
      <c r="O36" s="156"/>
      <c r="P36" s="37"/>
      <c r="Q36" s="37"/>
      <c r="R36" s="37"/>
      <c r="S36" s="155"/>
      <c r="T36" s="156"/>
      <c r="U36" s="37"/>
      <c r="V36" s="155"/>
      <c r="W36" s="156"/>
      <c r="X36" s="37"/>
      <c r="Y36" s="37"/>
      <c r="Z36" s="37"/>
      <c r="AA36" s="155"/>
      <c r="AB36" s="156"/>
      <c r="AC36" s="37"/>
      <c r="AD36" s="155"/>
      <c r="AE36" s="156"/>
      <c r="AF36" s="37"/>
      <c r="AG36" s="37"/>
      <c r="AH36" s="37"/>
      <c r="AI36" s="155"/>
      <c r="AJ36" s="156"/>
      <c r="AK36" s="37"/>
      <c r="AL36" s="155"/>
      <c r="AM36" s="156"/>
      <c r="AN36" s="37"/>
      <c r="AO36" s="37"/>
      <c r="AP36" s="37"/>
      <c r="AQ36" s="155"/>
      <c r="AR36" s="156"/>
      <c r="AS36" s="37"/>
      <c r="AT36" s="155"/>
      <c r="AU36" s="156"/>
      <c r="AV36" s="5"/>
      <c r="AW36" s="20"/>
      <c r="AX36" s="20"/>
    </row>
    <row r="37" spans="1:50" ht="12" customHeight="1">
      <c r="A37" s="4"/>
      <c r="B37" s="5"/>
      <c r="C37" s="155"/>
      <c r="D37" s="156"/>
      <c r="E37" s="37"/>
      <c r="F37" s="155"/>
      <c r="G37" s="156"/>
      <c r="H37" s="37"/>
      <c r="I37" s="37"/>
      <c r="J37" s="37"/>
      <c r="K37" s="155"/>
      <c r="L37" s="156"/>
      <c r="M37" s="37"/>
      <c r="N37" s="155"/>
      <c r="O37" s="156"/>
      <c r="P37" s="37"/>
      <c r="Q37" s="37"/>
      <c r="R37" s="37"/>
      <c r="S37" s="155"/>
      <c r="T37" s="156"/>
      <c r="U37" s="37"/>
      <c r="V37" s="155"/>
      <c r="W37" s="156"/>
      <c r="X37" s="37"/>
      <c r="Y37" s="37"/>
      <c r="Z37" s="37"/>
      <c r="AA37" s="155"/>
      <c r="AB37" s="156"/>
      <c r="AC37" s="37"/>
      <c r="AD37" s="155"/>
      <c r="AE37" s="156"/>
      <c r="AF37" s="37"/>
      <c r="AG37" s="37"/>
      <c r="AH37" s="37"/>
      <c r="AI37" s="155"/>
      <c r="AJ37" s="156"/>
      <c r="AK37" s="37"/>
      <c r="AL37" s="155"/>
      <c r="AM37" s="156"/>
      <c r="AN37" s="37"/>
      <c r="AO37" s="37"/>
      <c r="AP37" s="37"/>
      <c r="AQ37" s="155"/>
      <c r="AR37" s="156"/>
      <c r="AS37" s="37"/>
      <c r="AT37" s="155"/>
      <c r="AU37" s="156"/>
      <c r="AV37" s="5"/>
      <c r="AW37" s="20"/>
      <c r="AX37" s="20"/>
    </row>
    <row r="38" spans="1:50" ht="5.25" customHeight="1">
      <c r="A38" s="4"/>
      <c r="B38" s="5"/>
      <c r="C38" s="37"/>
      <c r="D38" s="38"/>
      <c r="E38" s="37"/>
      <c r="F38" s="37"/>
      <c r="G38" s="38"/>
      <c r="H38" s="37"/>
      <c r="I38" s="37"/>
      <c r="J38" s="37"/>
      <c r="K38" s="37"/>
      <c r="L38" s="38"/>
      <c r="M38" s="37"/>
      <c r="N38" s="37"/>
      <c r="O38" s="38"/>
      <c r="P38" s="37"/>
      <c r="Q38" s="37"/>
      <c r="R38" s="37"/>
      <c r="S38" s="37"/>
      <c r="T38" s="38"/>
      <c r="U38" s="37"/>
      <c r="V38" s="37"/>
      <c r="W38" s="38"/>
      <c r="X38" s="37"/>
      <c r="Y38" s="37"/>
      <c r="Z38" s="37"/>
      <c r="AA38" s="37"/>
      <c r="AB38" s="38"/>
      <c r="AC38" s="37"/>
      <c r="AD38" s="37"/>
      <c r="AE38" s="38"/>
      <c r="AF38" s="37"/>
      <c r="AG38" s="37"/>
      <c r="AH38" s="37"/>
      <c r="AI38" s="37"/>
      <c r="AJ38" s="38"/>
      <c r="AK38" s="37"/>
      <c r="AL38" s="37"/>
      <c r="AM38" s="38"/>
      <c r="AN38" s="37"/>
      <c r="AO38" s="37"/>
      <c r="AP38" s="37"/>
      <c r="AQ38" s="37"/>
      <c r="AR38" s="38"/>
      <c r="AS38" s="37"/>
      <c r="AT38" s="37"/>
      <c r="AU38" s="38"/>
      <c r="AV38" s="5"/>
      <c r="AW38" s="20"/>
      <c r="AX38" s="20"/>
    </row>
    <row r="39" spans="1:50" ht="10.5" customHeight="1">
      <c r="A39" s="4"/>
      <c r="B39" s="5"/>
      <c r="C39" s="37"/>
      <c r="D39" s="38"/>
      <c r="E39" s="37"/>
      <c r="F39" s="37"/>
      <c r="G39" s="38"/>
      <c r="H39" s="37"/>
      <c r="I39" s="37"/>
      <c r="J39" s="37"/>
      <c r="K39" s="37"/>
      <c r="L39" s="38"/>
      <c r="M39" s="37"/>
      <c r="N39" s="37"/>
      <c r="O39" s="38"/>
      <c r="P39" s="37"/>
      <c r="Q39" s="37"/>
      <c r="R39" s="37"/>
      <c r="S39" s="37"/>
      <c r="T39" s="38"/>
      <c r="U39" s="37"/>
      <c r="V39" s="37"/>
      <c r="W39" s="38"/>
      <c r="X39" s="37"/>
      <c r="Y39" s="37"/>
      <c r="Z39" s="37"/>
      <c r="AA39" s="37"/>
      <c r="AB39" s="38"/>
      <c r="AC39" s="37"/>
      <c r="AD39" s="37"/>
      <c r="AE39" s="38"/>
      <c r="AF39" s="37"/>
      <c r="AG39" s="37"/>
      <c r="AH39" s="37"/>
      <c r="AI39" s="37"/>
      <c r="AJ39" s="38"/>
      <c r="AK39" s="37"/>
      <c r="AL39" s="37"/>
      <c r="AM39" s="38"/>
      <c r="AN39" s="37"/>
      <c r="AO39" s="37"/>
      <c r="AP39" s="37"/>
      <c r="AQ39" s="37"/>
      <c r="AR39" s="38"/>
      <c r="AS39" s="37"/>
      <c r="AT39" s="37"/>
      <c r="AU39" s="38"/>
      <c r="AV39" s="5"/>
      <c r="AW39" s="20" t="s">
        <v>54</v>
      </c>
      <c r="AX39" s="21"/>
    </row>
    <row r="40" spans="1:50" ht="5.25" customHeight="1">
      <c r="A40" s="4"/>
      <c r="B40" s="5"/>
      <c r="C40" s="37"/>
      <c r="D40" s="38"/>
      <c r="E40" s="37"/>
      <c r="F40" s="37"/>
      <c r="G40" s="38"/>
      <c r="H40" s="37"/>
      <c r="I40" s="37"/>
      <c r="J40" s="37"/>
      <c r="K40" s="37"/>
      <c r="L40" s="38"/>
      <c r="M40" s="37"/>
      <c r="N40" s="37"/>
      <c r="O40" s="38"/>
      <c r="P40" s="37"/>
      <c r="Q40" s="37"/>
      <c r="R40" s="37"/>
      <c r="S40" s="37"/>
      <c r="T40" s="38"/>
      <c r="U40" s="37"/>
      <c r="V40" s="37"/>
      <c r="W40" s="38"/>
      <c r="X40" s="37"/>
      <c r="Y40" s="37"/>
      <c r="Z40" s="37"/>
      <c r="AA40" s="37"/>
      <c r="AB40" s="38"/>
      <c r="AC40" s="37"/>
      <c r="AD40" s="37"/>
      <c r="AE40" s="38"/>
      <c r="AF40" s="37"/>
      <c r="AG40" s="37"/>
      <c r="AH40" s="37"/>
      <c r="AI40" s="37"/>
      <c r="AJ40" s="38"/>
      <c r="AK40" s="37"/>
      <c r="AL40" s="37"/>
      <c r="AM40" s="38"/>
      <c r="AN40" s="37"/>
      <c r="AO40" s="37"/>
      <c r="AP40" s="37"/>
      <c r="AQ40" s="37"/>
      <c r="AR40" s="38"/>
      <c r="AS40" s="37"/>
      <c r="AT40" s="37"/>
      <c r="AU40" s="38"/>
      <c r="AV40" s="5"/>
      <c r="AW40" s="20"/>
      <c r="AX40" s="21"/>
    </row>
    <row r="41" spans="1:50" ht="12" customHeight="1">
      <c r="A41" s="4"/>
      <c r="B41" s="5"/>
      <c r="C41" s="155" t="s">
        <v>55</v>
      </c>
      <c r="D41" s="156" t="s">
        <v>61</v>
      </c>
      <c r="E41" s="37"/>
      <c r="F41" s="155" t="s">
        <v>55</v>
      </c>
      <c r="G41" s="156" t="s">
        <v>61</v>
      </c>
      <c r="H41" s="37"/>
      <c r="I41" s="37"/>
      <c r="J41" s="37"/>
      <c r="K41" s="155" t="s">
        <v>55</v>
      </c>
      <c r="L41" s="156" t="s">
        <v>61</v>
      </c>
      <c r="M41" s="37"/>
      <c r="N41" s="155" t="s">
        <v>55</v>
      </c>
      <c r="O41" s="156" t="s">
        <v>61</v>
      </c>
      <c r="P41" s="37"/>
      <c r="Q41" s="37"/>
      <c r="R41" s="37"/>
      <c r="S41" s="155" t="s">
        <v>55</v>
      </c>
      <c r="T41" s="156" t="s">
        <v>61</v>
      </c>
      <c r="U41" s="37"/>
      <c r="V41" s="155" t="s">
        <v>55</v>
      </c>
      <c r="W41" s="156" t="s">
        <v>61</v>
      </c>
      <c r="X41" s="37"/>
      <c r="Y41" s="37"/>
      <c r="Z41" s="37"/>
      <c r="AA41" s="155" t="s">
        <v>55</v>
      </c>
      <c r="AB41" s="156" t="s">
        <v>61</v>
      </c>
      <c r="AC41" s="37"/>
      <c r="AD41" s="155" t="s">
        <v>55</v>
      </c>
      <c r="AE41" s="156" t="s">
        <v>61</v>
      </c>
      <c r="AF41" s="37"/>
      <c r="AG41" s="37"/>
      <c r="AH41" s="37"/>
      <c r="AI41" s="155" t="s">
        <v>55</v>
      </c>
      <c r="AJ41" s="156" t="s">
        <v>61</v>
      </c>
      <c r="AK41" s="37"/>
      <c r="AL41" s="155" t="s">
        <v>55</v>
      </c>
      <c r="AM41" s="156" t="s">
        <v>61</v>
      </c>
      <c r="AN41" s="37"/>
      <c r="AO41" s="37"/>
      <c r="AP41" s="37"/>
      <c r="AQ41" s="155" t="s">
        <v>55</v>
      </c>
      <c r="AR41" s="156" t="s">
        <v>61</v>
      </c>
      <c r="AS41" s="37"/>
      <c r="AT41" s="155" t="s">
        <v>55</v>
      </c>
      <c r="AU41" s="156" t="s">
        <v>61</v>
      </c>
      <c r="AV41" s="5"/>
      <c r="AW41" s="20"/>
      <c r="AX41" s="21"/>
    </row>
    <row r="42" spans="1:50" ht="12" customHeight="1">
      <c r="A42" s="4"/>
      <c r="B42" s="5"/>
      <c r="C42" s="155"/>
      <c r="D42" s="156"/>
      <c r="E42" s="37"/>
      <c r="F42" s="155"/>
      <c r="G42" s="156"/>
      <c r="H42" s="37"/>
      <c r="I42" s="37"/>
      <c r="J42" s="37"/>
      <c r="K42" s="155"/>
      <c r="L42" s="156"/>
      <c r="M42" s="37"/>
      <c r="N42" s="155"/>
      <c r="O42" s="156"/>
      <c r="P42" s="37"/>
      <c r="Q42" s="37"/>
      <c r="R42" s="37"/>
      <c r="S42" s="155"/>
      <c r="T42" s="156"/>
      <c r="U42" s="37"/>
      <c r="V42" s="155"/>
      <c r="W42" s="156"/>
      <c r="X42" s="37"/>
      <c r="Y42" s="37"/>
      <c r="Z42" s="37"/>
      <c r="AA42" s="155"/>
      <c r="AB42" s="156"/>
      <c r="AC42" s="37"/>
      <c r="AD42" s="155"/>
      <c r="AE42" s="156"/>
      <c r="AF42" s="37"/>
      <c r="AG42" s="37"/>
      <c r="AH42" s="37"/>
      <c r="AI42" s="155"/>
      <c r="AJ42" s="156"/>
      <c r="AK42" s="37"/>
      <c r="AL42" s="155"/>
      <c r="AM42" s="156"/>
      <c r="AN42" s="37"/>
      <c r="AO42" s="37"/>
      <c r="AP42" s="37"/>
      <c r="AQ42" s="155"/>
      <c r="AR42" s="156"/>
      <c r="AS42" s="37"/>
      <c r="AT42" s="155"/>
      <c r="AU42" s="156"/>
      <c r="AV42" s="5"/>
      <c r="AW42" s="20"/>
      <c r="AX42" s="21"/>
    </row>
    <row r="43" spans="1:50" ht="12" customHeight="1">
      <c r="A43" s="4"/>
      <c r="B43" s="5"/>
      <c r="C43" s="155"/>
      <c r="D43" s="156"/>
      <c r="E43" s="37"/>
      <c r="F43" s="155"/>
      <c r="G43" s="156"/>
      <c r="H43" s="37"/>
      <c r="I43" s="37"/>
      <c r="J43" s="37"/>
      <c r="K43" s="155"/>
      <c r="L43" s="156"/>
      <c r="M43" s="37"/>
      <c r="N43" s="155"/>
      <c r="O43" s="156"/>
      <c r="P43" s="37"/>
      <c r="Q43" s="37"/>
      <c r="R43" s="37"/>
      <c r="S43" s="155"/>
      <c r="T43" s="156"/>
      <c r="U43" s="37"/>
      <c r="V43" s="155"/>
      <c r="W43" s="156"/>
      <c r="X43" s="37"/>
      <c r="Y43" s="37"/>
      <c r="Z43" s="37"/>
      <c r="AA43" s="155"/>
      <c r="AB43" s="156"/>
      <c r="AC43" s="37"/>
      <c r="AD43" s="155"/>
      <c r="AE43" s="156"/>
      <c r="AF43" s="37"/>
      <c r="AG43" s="37"/>
      <c r="AH43" s="37"/>
      <c r="AI43" s="155"/>
      <c r="AJ43" s="156"/>
      <c r="AK43" s="37"/>
      <c r="AL43" s="155"/>
      <c r="AM43" s="156"/>
      <c r="AN43" s="37"/>
      <c r="AO43" s="37"/>
      <c r="AP43" s="37"/>
      <c r="AQ43" s="155"/>
      <c r="AR43" s="156"/>
      <c r="AS43" s="37"/>
      <c r="AT43" s="155"/>
      <c r="AU43" s="156"/>
      <c r="AV43" s="5"/>
      <c r="AW43" s="20"/>
      <c r="AX43" s="21"/>
    </row>
    <row r="44" spans="1:50" ht="12" customHeight="1">
      <c r="A44" s="4"/>
      <c r="B44" s="5"/>
      <c r="C44" s="155"/>
      <c r="D44" s="156"/>
      <c r="E44" s="37"/>
      <c r="F44" s="155"/>
      <c r="G44" s="156"/>
      <c r="H44" s="37"/>
      <c r="I44" s="37"/>
      <c r="J44" s="37"/>
      <c r="K44" s="155"/>
      <c r="L44" s="156"/>
      <c r="M44" s="37"/>
      <c r="N44" s="155"/>
      <c r="O44" s="156"/>
      <c r="P44" s="37"/>
      <c r="Q44" s="37"/>
      <c r="R44" s="37"/>
      <c r="S44" s="155"/>
      <c r="T44" s="156"/>
      <c r="U44" s="37"/>
      <c r="V44" s="155"/>
      <c r="W44" s="156"/>
      <c r="X44" s="37"/>
      <c r="Y44" s="37"/>
      <c r="Z44" s="37"/>
      <c r="AA44" s="155"/>
      <c r="AB44" s="156"/>
      <c r="AC44" s="37"/>
      <c r="AD44" s="155"/>
      <c r="AE44" s="156"/>
      <c r="AF44" s="37"/>
      <c r="AG44" s="37"/>
      <c r="AH44" s="37"/>
      <c r="AI44" s="155"/>
      <c r="AJ44" s="156"/>
      <c r="AK44" s="37"/>
      <c r="AL44" s="155"/>
      <c r="AM44" s="156"/>
      <c r="AN44" s="37"/>
      <c r="AO44" s="37"/>
      <c r="AP44" s="37"/>
      <c r="AQ44" s="155"/>
      <c r="AR44" s="156"/>
      <c r="AS44" s="37"/>
      <c r="AT44" s="155"/>
      <c r="AU44" s="156"/>
      <c r="AV44" s="5"/>
      <c r="AW44" s="20"/>
      <c r="AX44" s="21"/>
    </row>
    <row r="45" spans="1:50" ht="12" customHeight="1">
      <c r="A45" s="4"/>
      <c r="B45" s="5"/>
      <c r="C45" s="155"/>
      <c r="D45" s="156"/>
      <c r="E45" s="37"/>
      <c r="F45" s="155"/>
      <c r="G45" s="156"/>
      <c r="H45" s="37"/>
      <c r="I45" s="37"/>
      <c r="J45" s="37"/>
      <c r="K45" s="155"/>
      <c r="L45" s="156"/>
      <c r="M45" s="37"/>
      <c r="N45" s="155"/>
      <c r="O45" s="156"/>
      <c r="P45" s="37"/>
      <c r="Q45" s="37"/>
      <c r="R45" s="37"/>
      <c r="S45" s="155"/>
      <c r="T45" s="156"/>
      <c r="U45" s="37"/>
      <c r="V45" s="155"/>
      <c r="W45" s="156"/>
      <c r="X45" s="37"/>
      <c r="Y45" s="37"/>
      <c r="Z45" s="37"/>
      <c r="AA45" s="155"/>
      <c r="AB45" s="156"/>
      <c r="AC45" s="37"/>
      <c r="AD45" s="155"/>
      <c r="AE45" s="156"/>
      <c r="AF45" s="37"/>
      <c r="AG45" s="37"/>
      <c r="AH45" s="37"/>
      <c r="AI45" s="155"/>
      <c r="AJ45" s="156"/>
      <c r="AK45" s="37"/>
      <c r="AL45" s="155"/>
      <c r="AM45" s="156"/>
      <c r="AN45" s="37"/>
      <c r="AO45" s="37"/>
      <c r="AP45" s="37"/>
      <c r="AQ45" s="155"/>
      <c r="AR45" s="156"/>
      <c r="AS45" s="37"/>
      <c r="AT45" s="155"/>
      <c r="AU45" s="156"/>
      <c r="AV45" s="5"/>
      <c r="AW45" s="20"/>
      <c r="AX45" s="21"/>
    </row>
    <row r="46" spans="1:50" ht="5.25" customHeight="1">
      <c r="A46" s="4"/>
      <c r="B46" s="5"/>
      <c r="C46" s="37"/>
      <c r="D46" s="38"/>
      <c r="E46" s="37"/>
      <c r="F46" s="37"/>
      <c r="G46" s="38"/>
      <c r="H46" s="37"/>
      <c r="I46" s="37"/>
      <c r="J46" s="37"/>
      <c r="K46" s="37"/>
      <c r="L46" s="38"/>
      <c r="M46" s="37"/>
      <c r="N46" s="37"/>
      <c r="O46" s="38"/>
      <c r="P46" s="37"/>
      <c r="Q46" s="37"/>
      <c r="R46" s="37"/>
      <c r="S46" s="37"/>
      <c r="T46" s="38"/>
      <c r="U46" s="37"/>
      <c r="V46" s="37"/>
      <c r="W46" s="38"/>
      <c r="X46" s="37"/>
      <c r="Y46" s="37"/>
      <c r="Z46" s="37"/>
      <c r="AA46" s="37"/>
      <c r="AB46" s="38"/>
      <c r="AC46" s="37"/>
      <c r="AD46" s="37"/>
      <c r="AE46" s="38"/>
      <c r="AF46" s="37"/>
      <c r="AG46" s="37"/>
      <c r="AH46" s="37"/>
      <c r="AI46" s="37"/>
      <c r="AJ46" s="38"/>
      <c r="AK46" s="37"/>
      <c r="AL46" s="37"/>
      <c r="AM46" s="38"/>
      <c r="AN46" s="37"/>
      <c r="AO46" s="37"/>
      <c r="AP46" s="37"/>
      <c r="AQ46" s="37"/>
      <c r="AR46" s="38"/>
      <c r="AS46" s="37"/>
      <c r="AT46" s="37"/>
      <c r="AU46" s="38"/>
      <c r="AV46" s="5"/>
      <c r="AW46" s="20"/>
      <c r="AX46" s="21"/>
    </row>
    <row r="47" spans="1:50" ht="10.5" customHeight="1">
      <c r="A47" s="4"/>
      <c r="B47" s="5"/>
      <c r="C47" s="37"/>
      <c r="D47" s="38"/>
      <c r="E47" s="37"/>
      <c r="F47" s="37"/>
      <c r="G47" s="38"/>
      <c r="H47" s="37"/>
      <c r="I47" s="37"/>
      <c r="J47" s="37"/>
      <c r="K47" s="37"/>
      <c r="L47" s="38"/>
      <c r="M47" s="37"/>
      <c r="N47" s="37"/>
      <c r="O47" s="38"/>
      <c r="P47" s="37"/>
      <c r="Q47" s="37"/>
      <c r="R47" s="37"/>
      <c r="S47" s="37"/>
      <c r="T47" s="38"/>
      <c r="U47" s="37"/>
      <c r="V47" s="37"/>
      <c r="W47" s="38"/>
      <c r="X47" s="37"/>
      <c r="Y47" s="37"/>
      <c r="Z47" s="37"/>
      <c r="AA47" s="37"/>
      <c r="AB47" s="38"/>
      <c r="AC47" s="37"/>
      <c r="AD47" s="37"/>
      <c r="AE47" s="38"/>
      <c r="AF47" s="37"/>
      <c r="AG47" s="37"/>
      <c r="AH47" s="37"/>
      <c r="AI47" s="37"/>
      <c r="AJ47" s="38"/>
      <c r="AK47" s="37"/>
      <c r="AL47" s="37"/>
      <c r="AM47" s="38"/>
      <c r="AN47" s="37"/>
      <c r="AO47" s="37"/>
      <c r="AP47" s="37"/>
      <c r="AQ47" s="37"/>
      <c r="AR47" s="38"/>
      <c r="AS47" s="37"/>
      <c r="AT47" s="37"/>
      <c r="AU47" s="38"/>
      <c r="AV47" s="5"/>
      <c r="AW47" s="20" t="s">
        <v>54</v>
      </c>
      <c r="AX47" s="21"/>
    </row>
    <row r="48" spans="1:50" ht="5.25" customHeight="1">
      <c r="A48" s="4"/>
      <c r="B48" s="5"/>
      <c r="C48" s="37"/>
      <c r="D48" s="38"/>
      <c r="E48" s="37"/>
      <c r="F48" s="37"/>
      <c r="G48" s="38"/>
      <c r="H48" s="37"/>
      <c r="I48" s="37"/>
      <c r="J48" s="37"/>
      <c r="K48" s="37"/>
      <c r="L48" s="38"/>
      <c r="M48" s="37"/>
      <c r="N48" s="37"/>
      <c r="O48" s="38"/>
      <c r="P48" s="37"/>
      <c r="Q48" s="37"/>
      <c r="R48" s="37"/>
      <c r="S48" s="37"/>
      <c r="T48" s="38"/>
      <c r="U48" s="37"/>
      <c r="V48" s="37"/>
      <c r="W48" s="38"/>
      <c r="X48" s="37"/>
      <c r="Y48" s="37"/>
      <c r="Z48" s="37"/>
      <c r="AA48" s="37"/>
      <c r="AB48" s="38"/>
      <c r="AC48" s="37"/>
      <c r="AD48" s="37"/>
      <c r="AE48" s="38"/>
      <c r="AF48" s="37"/>
      <c r="AG48" s="37"/>
      <c r="AH48" s="37"/>
      <c r="AI48" s="37"/>
      <c r="AJ48" s="38"/>
      <c r="AK48" s="37"/>
      <c r="AL48" s="37"/>
      <c r="AM48" s="38"/>
      <c r="AN48" s="37"/>
      <c r="AO48" s="37"/>
      <c r="AP48" s="37"/>
      <c r="AQ48" s="37"/>
      <c r="AR48" s="38"/>
      <c r="AS48" s="37"/>
      <c r="AT48" s="37"/>
      <c r="AU48" s="38"/>
      <c r="AV48" s="5"/>
      <c r="AW48" s="20"/>
      <c r="AX48" s="21"/>
    </row>
    <row r="49" spans="1:50" ht="12" customHeight="1">
      <c r="A49" s="4"/>
      <c r="B49" s="5"/>
      <c r="C49" s="155" t="s">
        <v>55</v>
      </c>
      <c r="D49" s="156" t="s">
        <v>61</v>
      </c>
      <c r="E49" s="37"/>
      <c r="F49" s="155" t="s">
        <v>55</v>
      </c>
      <c r="G49" s="156" t="s">
        <v>62</v>
      </c>
      <c r="H49" s="37"/>
      <c r="I49" s="37"/>
      <c r="J49" s="37"/>
      <c r="K49" s="155" t="s">
        <v>55</v>
      </c>
      <c r="L49" s="156" t="s">
        <v>62</v>
      </c>
      <c r="M49" s="37"/>
      <c r="N49" s="155" t="s">
        <v>55</v>
      </c>
      <c r="O49" s="156" t="s">
        <v>62</v>
      </c>
      <c r="P49" s="37"/>
      <c r="Q49" s="37"/>
      <c r="R49" s="37"/>
      <c r="S49" s="155" t="s">
        <v>55</v>
      </c>
      <c r="T49" s="156" t="s">
        <v>62</v>
      </c>
      <c r="U49" s="37"/>
      <c r="V49" s="155" t="s">
        <v>55</v>
      </c>
      <c r="W49" s="156" t="s">
        <v>62</v>
      </c>
      <c r="X49" s="37"/>
      <c r="Y49" s="37"/>
      <c r="Z49" s="37"/>
      <c r="AA49" s="155" t="s">
        <v>55</v>
      </c>
      <c r="AB49" s="156" t="s">
        <v>62</v>
      </c>
      <c r="AC49" s="37"/>
      <c r="AD49" s="155" t="s">
        <v>55</v>
      </c>
      <c r="AE49" s="156" t="s">
        <v>62</v>
      </c>
      <c r="AF49" s="37"/>
      <c r="AG49" s="37"/>
      <c r="AH49" s="37"/>
      <c r="AI49" s="155" t="s">
        <v>55</v>
      </c>
      <c r="AJ49" s="156" t="s">
        <v>62</v>
      </c>
      <c r="AK49" s="37"/>
      <c r="AL49" s="155" t="s">
        <v>55</v>
      </c>
      <c r="AM49" s="156" t="s">
        <v>62</v>
      </c>
      <c r="AN49" s="37"/>
      <c r="AO49" s="37"/>
      <c r="AP49" s="37"/>
      <c r="AQ49" s="155" t="s">
        <v>55</v>
      </c>
      <c r="AR49" s="156" t="s">
        <v>62</v>
      </c>
      <c r="AS49" s="37"/>
      <c r="AT49" s="155" t="s">
        <v>55</v>
      </c>
      <c r="AU49" s="156" t="s">
        <v>62</v>
      </c>
      <c r="AV49" s="5"/>
      <c r="AW49" s="20"/>
      <c r="AX49" s="21"/>
    </row>
    <row r="50" spans="1:50" ht="12" customHeight="1">
      <c r="A50" s="4"/>
      <c r="B50" s="5"/>
      <c r="C50" s="155"/>
      <c r="D50" s="156"/>
      <c r="E50" s="37"/>
      <c r="F50" s="155"/>
      <c r="G50" s="156"/>
      <c r="H50" s="37"/>
      <c r="I50" s="37"/>
      <c r="J50" s="37"/>
      <c r="K50" s="155"/>
      <c r="L50" s="156"/>
      <c r="M50" s="37"/>
      <c r="N50" s="155"/>
      <c r="O50" s="156"/>
      <c r="P50" s="37"/>
      <c r="Q50" s="37"/>
      <c r="R50" s="37"/>
      <c r="S50" s="155"/>
      <c r="T50" s="156"/>
      <c r="U50" s="37"/>
      <c r="V50" s="155"/>
      <c r="W50" s="156"/>
      <c r="X50" s="37"/>
      <c r="Y50" s="37"/>
      <c r="Z50" s="37"/>
      <c r="AA50" s="155"/>
      <c r="AB50" s="156"/>
      <c r="AC50" s="37"/>
      <c r="AD50" s="155"/>
      <c r="AE50" s="156"/>
      <c r="AF50" s="37"/>
      <c r="AG50" s="37"/>
      <c r="AH50" s="37"/>
      <c r="AI50" s="155"/>
      <c r="AJ50" s="156"/>
      <c r="AK50" s="37"/>
      <c r="AL50" s="155"/>
      <c r="AM50" s="156"/>
      <c r="AN50" s="37"/>
      <c r="AO50" s="37"/>
      <c r="AP50" s="37"/>
      <c r="AQ50" s="155"/>
      <c r="AR50" s="156"/>
      <c r="AS50" s="37"/>
      <c r="AT50" s="155"/>
      <c r="AU50" s="156"/>
      <c r="AV50" s="5"/>
      <c r="AW50" s="20"/>
      <c r="AX50" s="21"/>
    </row>
    <row r="51" spans="1:50" ht="12" customHeight="1">
      <c r="A51" s="4"/>
      <c r="B51" s="5"/>
      <c r="C51" s="155"/>
      <c r="D51" s="156"/>
      <c r="E51" s="37"/>
      <c r="F51" s="155"/>
      <c r="G51" s="156"/>
      <c r="H51" s="37"/>
      <c r="I51" s="37"/>
      <c r="J51" s="37"/>
      <c r="K51" s="155"/>
      <c r="L51" s="156"/>
      <c r="M51" s="37"/>
      <c r="N51" s="155"/>
      <c r="O51" s="156"/>
      <c r="P51" s="37"/>
      <c r="Q51" s="37"/>
      <c r="R51" s="37"/>
      <c r="S51" s="155"/>
      <c r="T51" s="156"/>
      <c r="U51" s="37"/>
      <c r="V51" s="155"/>
      <c r="W51" s="156"/>
      <c r="X51" s="37"/>
      <c r="Y51" s="37"/>
      <c r="Z51" s="37"/>
      <c r="AA51" s="155"/>
      <c r="AB51" s="156"/>
      <c r="AC51" s="37"/>
      <c r="AD51" s="155"/>
      <c r="AE51" s="156"/>
      <c r="AF51" s="37"/>
      <c r="AG51" s="37"/>
      <c r="AH51" s="37"/>
      <c r="AI51" s="155"/>
      <c r="AJ51" s="156"/>
      <c r="AK51" s="37"/>
      <c r="AL51" s="155"/>
      <c r="AM51" s="156"/>
      <c r="AN51" s="37"/>
      <c r="AO51" s="37"/>
      <c r="AP51" s="37"/>
      <c r="AQ51" s="155"/>
      <c r="AR51" s="156"/>
      <c r="AS51" s="37"/>
      <c r="AT51" s="155"/>
      <c r="AU51" s="156"/>
      <c r="AV51" s="5"/>
      <c r="AW51" s="20"/>
      <c r="AX51" s="21"/>
    </row>
    <row r="52" spans="1:50" ht="12" customHeight="1">
      <c r="A52" s="4"/>
      <c r="B52" s="5"/>
      <c r="C52" s="155"/>
      <c r="D52" s="156"/>
      <c r="E52" s="37"/>
      <c r="F52" s="155"/>
      <c r="G52" s="156"/>
      <c r="H52" s="37"/>
      <c r="I52" s="37"/>
      <c r="J52" s="37"/>
      <c r="K52" s="155"/>
      <c r="L52" s="156"/>
      <c r="M52" s="37"/>
      <c r="N52" s="155"/>
      <c r="O52" s="156"/>
      <c r="P52" s="37"/>
      <c r="Q52" s="37"/>
      <c r="R52" s="37"/>
      <c r="S52" s="155"/>
      <c r="T52" s="156"/>
      <c r="U52" s="37"/>
      <c r="V52" s="155"/>
      <c r="W52" s="156"/>
      <c r="X52" s="37"/>
      <c r="Y52" s="37"/>
      <c r="Z52" s="37"/>
      <c r="AA52" s="155"/>
      <c r="AB52" s="156"/>
      <c r="AC52" s="37"/>
      <c r="AD52" s="155"/>
      <c r="AE52" s="156"/>
      <c r="AF52" s="37"/>
      <c r="AG52" s="37"/>
      <c r="AH52" s="37"/>
      <c r="AI52" s="155"/>
      <c r="AJ52" s="156"/>
      <c r="AK52" s="37"/>
      <c r="AL52" s="155"/>
      <c r="AM52" s="156"/>
      <c r="AN52" s="37"/>
      <c r="AO52" s="37"/>
      <c r="AP52" s="37"/>
      <c r="AQ52" s="155"/>
      <c r="AR52" s="156"/>
      <c r="AS52" s="37"/>
      <c r="AT52" s="155"/>
      <c r="AU52" s="156"/>
      <c r="AV52" s="5"/>
      <c r="AW52" s="20"/>
      <c r="AX52" s="21"/>
    </row>
    <row r="53" spans="1:50" ht="12" customHeight="1">
      <c r="A53" s="4"/>
      <c r="B53" s="5"/>
      <c r="C53" s="155"/>
      <c r="D53" s="156"/>
      <c r="E53" s="37"/>
      <c r="F53" s="155"/>
      <c r="G53" s="156"/>
      <c r="H53" s="37"/>
      <c r="I53" s="37"/>
      <c r="J53" s="37"/>
      <c r="K53" s="155"/>
      <c r="L53" s="156"/>
      <c r="M53" s="37"/>
      <c r="N53" s="155"/>
      <c r="O53" s="156"/>
      <c r="P53" s="37"/>
      <c r="Q53" s="37"/>
      <c r="R53" s="37"/>
      <c r="S53" s="155"/>
      <c r="T53" s="156"/>
      <c r="U53" s="37"/>
      <c r="V53" s="155"/>
      <c r="W53" s="156"/>
      <c r="X53" s="37"/>
      <c r="Y53" s="37"/>
      <c r="Z53" s="37"/>
      <c r="AA53" s="155"/>
      <c r="AB53" s="156"/>
      <c r="AC53" s="37"/>
      <c r="AD53" s="155"/>
      <c r="AE53" s="156"/>
      <c r="AF53" s="37"/>
      <c r="AG53" s="37"/>
      <c r="AH53" s="37"/>
      <c r="AI53" s="155"/>
      <c r="AJ53" s="156"/>
      <c r="AK53" s="37"/>
      <c r="AL53" s="155"/>
      <c r="AM53" s="156"/>
      <c r="AN53" s="37"/>
      <c r="AO53" s="37"/>
      <c r="AP53" s="37"/>
      <c r="AQ53" s="155"/>
      <c r="AR53" s="156"/>
      <c r="AS53" s="37"/>
      <c r="AT53" s="155"/>
      <c r="AU53" s="156"/>
      <c r="AV53" s="5"/>
      <c r="AW53" s="20"/>
      <c r="AX53" s="21"/>
    </row>
    <row r="54" spans="1:50" ht="5.25" customHeight="1">
      <c r="A54" s="4"/>
      <c r="B54" s="5"/>
      <c r="C54" s="37"/>
      <c r="D54" s="38"/>
      <c r="E54" s="37"/>
      <c r="F54" s="37"/>
      <c r="G54" s="38"/>
      <c r="H54" s="37"/>
      <c r="I54" s="37"/>
      <c r="J54" s="37"/>
      <c r="K54" s="37"/>
      <c r="L54" s="38"/>
      <c r="M54" s="37"/>
      <c r="N54" s="37"/>
      <c r="O54" s="38"/>
      <c r="P54" s="37"/>
      <c r="Q54" s="37"/>
      <c r="R54" s="37"/>
      <c r="S54" s="37"/>
      <c r="T54" s="38"/>
      <c r="U54" s="37"/>
      <c r="V54" s="37"/>
      <c r="W54" s="38"/>
      <c r="X54" s="37"/>
      <c r="Y54" s="37"/>
      <c r="Z54" s="37"/>
      <c r="AA54" s="37"/>
      <c r="AB54" s="38"/>
      <c r="AC54" s="37"/>
      <c r="AD54" s="37"/>
      <c r="AE54" s="38"/>
      <c r="AF54" s="37"/>
      <c r="AG54" s="37"/>
      <c r="AH54" s="37"/>
      <c r="AI54" s="37"/>
      <c r="AJ54" s="38"/>
      <c r="AK54" s="37"/>
      <c r="AL54" s="37"/>
      <c r="AM54" s="38"/>
      <c r="AN54" s="37"/>
      <c r="AO54" s="37"/>
      <c r="AP54" s="37"/>
      <c r="AQ54" s="37"/>
      <c r="AR54" s="38"/>
      <c r="AS54" s="37"/>
      <c r="AT54" s="37"/>
      <c r="AU54" s="38"/>
      <c r="AV54" s="5"/>
      <c r="AW54" s="20"/>
      <c r="AX54" s="21"/>
    </row>
    <row r="55" spans="1:50" ht="10.5" customHeight="1">
      <c r="A55" s="4"/>
      <c r="B55" s="5"/>
      <c r="C55" s="37"/>
      <c r="D55" s="38"/>
      <c r="E55" s="37"/>
      <c r="F55" s="37"/>
      <c r="G55" s="38"/>
      <c r="H55" s="37"/>
      <c r="I55" s="37"/>
      <c r="J55" s="37"/>
      <c r="K55" s="37"/>
      <c r="L55" s="38"/>
      <c r="M55" s="37"/>
      <c r="N55" s="37"/>
      <c r="O55" s="38"/>
      <c r="P55" s="37"/>
      <c r="Q55" s="37"/>
      <c r="R55" s="37"/>
      <c r="S55" s="37"/>
      <c r="T55" s="38"/>
      <c r="U55" s="37"/>
      <c r="V55" s="37"/>
      <c r="W55" s="38"/>
      <c r="X55" s="37"/>
      <c r="Y55" s="37"/>
      <c r="Z55" s="37"/>
      <c r="AA55" s="37"/>
      <c r="AB55" s="38"/>
      <c r="AC55" s="37"/>
      <c r="AD55" s="37"/>
      <c r="AE55" s="38"/>
      <c r="AF55" s="37"/>
      <c r="AG55" s="37"/>
      <c r="AH55" s="37"/>
      <c r="AI55" s="37"/>
      <c r="AJ55" s="38"/>
      <c r="AK55" s="37"/>
      <c r="AL55" s="37"/>
      <c r="AM55" s="38"/>
      <c r="AN55" s="37"/>
      <c r="AO55" s="37"/>
      <c r="AP55" s="37"/>
      <c r="AQ55" s="37"/>
      <c r="AR55" s="38"/>
      <c r="AS55" s="37"/>
      <c r="AT55" s="37"/>
      <c r="AU55" s="38"/>
      <c r="AV55" s="5"/>
      <c r="AW55" s="20" t="s">
        <v>54</v>
      </c>
      <c r="AX55" s="21"/>
    </row>
    <row r="56" spans="1:50" ht="5.25" customHeight="1">
      <c r="A56" s="4"/>
      <c r="B56" s="5"/>
      <c r="C56" s="37"/>
      <c r="D56" s="38"/>
      <c r="E56" s="37"/>
      <c r="F56" s="37"/>
      <c r="G56" s="38"/>
      <c r="H56" s="37"/>
      <c r="I56" s="37"/>
      <c r="J56" s="37"/>
      <c r="K56" s="37"/>
      <c r="L56" s="38"/>
      <c r="M56" s="37"/>
      <c r="N56" s="37"/>
      <c r="O56" s="38"/>
      <c r="P56" s="37"/>
      <c r="Q56" s="37"/>
      <c r="R56" s="37"/>
      <c r="S56" s="37"/>
      <c r="T56" s="38"/>
      <c r="U56" s="37"/>
      <c r="V56" s="37"/>
      <c r="W56" s="38"/>
      <c r="X56" s="37"/>
      <c r="Y56" s="37"/>
      <c r="Z56" s="37"/>
      <c r="AA56" s="37"/>
      <c r="AB56" s="38"/>
      <c r="AC56" s="37"/>
      <c r="AD56" s="37"/>
      <c r="AE56" s="38"/>
      <c r="AF56" s="37"/>
      <c r="AG56" s="37"/>
      <c r="AH56" s="37"/>
      <c r="AI56" s="37"/>
      <c r="AJ56" s="38"/>
      <c r="AK56" s="37"/>
      <c r="AL56" s="37"/>
      <c r="AM56" s="38"/>
      <c r="AN56" s="37"/>
      <c r="AO56" s="37"/>
      <c r="AP56" s="37"/>
      <c r="AQ56" s="37"/>
      <c r="AR56" s="38"/>
      <c r="AS56" s="37"/>
      <c r="AT56" s="37"/>
      <c r="AU56" s="38"/>
      <c r="AV56" s="5"/>
      <c r="AW56" s="20"/>
      <c r="AX56" s="21"/>
    </row>
    <row r="57" spans="1:50" ht="12" customHeight="1">
      <c r="A57" s="4"/>
      <c r="B57" s="5"/>
      <c r="C57" s="155" t="s">
        <v>55</v>
      </c>
      <c r="D57" s="156" t="s">
        <v>62</v>
      </c>
      <c r="E57" s="37"/>
      <c r="F57" s="155" t="s">
        <v>55</v>
      </c>
      <c r="G57" s="156" t="s">
        <v>62</v>
      </c>
      <c r="H57" s="37"/>
      <c r="I57" s="37"/>
      <c r="J57" s="37"/>
      <c r="K57" s="155" t="s">
        <v>55</v>
      </c>
      <c r="L57" s="156" t="s">
        <v>62</v>
      </c>
      <c r="M57" s="37"/>
      <c r="N57" s="155" t="s">
        <v>55</v>
      </c>
      <c r="O57" s="156" t="s">
        <v>62</v>
      </c>
      <c r="P57" s="37"/>
      <c r="Q57" s="37"/>
      <c r="R57" s="37"/>
      <c r="S57" s="155" t="s">
        <v>55</v>
      </c>
      <c r="T57" s="156" t="s">
        <v>60</v>
      </c>
      <c r="U57" s="37"/>
      <c r="V57" s="155" t="s">
        <v>55</v>
      </c>
      <c r="W57" s="156" t="s">
        <v>60</v>
      </c>
      <c r="X57" s="37"/>
      <c r="Y57" s="37"/>
      <c r="Z57" s="37"/>
      <c r="AA57" s="155" t="s">
        <v>55</v>
      </c>
      <c r="AB57" s="156" t="s">
        <v>60</v>
      </c>
      <c r="AC57" s="37"/>
      <c r="AD57" s="155" t="s">
        <v>55</v>
      </c>
      <c r="AE57" s="156" t="s">
        <v>60</v>
      </c>
      <c r="AF57" s="37"/>
      <c r="AG57" s="37"/>
      <c r="AH57" s="37"/>
      <c r="AI57" s="155" t="s">
        <v>55</v>
      </c>
      <c r="AJ57" s="156" t="s">
        <v>60</v>
      </c>
      <c r="AK57" s="37"/>
      <c r="AL57" s="155" t="s">
        <v>55</v>
      </c>
      <c r="AM57" s="156" t="s">
        <v>60</v>
      </c>
      <c r="AN57" s="37"/>
      <c r="AO57" s="37"/>
      <c r="AP57" s="37"/>
      <c r="AQ57" s="155" t="s">
        <v>55</v>
      </c>
      <c r="AR57" s="156" t="s">
        <v>60</v>
      </c>
      <c r="AS57" s="37"/>
      <c r="AT57" s="155" t="s">
        <v>55</v>
      </c>
      <c r="AU57" s="156" t="s">
        <v>60</v>
      </c>
      <c r="AV57" s="5"/>
      <c r="AW57" s="20"/>
      <c r="AX57" s="21"/>
    </row>
    <row r="58" spans="1:50" ht="12" customHeight="1">
      <c r="A58" s="4"/>
      <c r="B58" s="5"/>
      <c r="C58" s="155"/>
      <c r="D58" s="156"/>
      <c r="E58" s="37"/>
      <c r="F58" s="155"/>
      <c r="G58" s="156"/>
      <c r="H58" s="37"/>
      <c r="I58" s="37"/>
      <c r="J58" s="37"/>
      <c r="K58" s="155"/>
      <c r="L58" s="156"/>
      <c r="M58" s="37"/>
      <c r="N58" s="155"/>
      <c r="O58" s="156"/>
      <c r="P58" s="37"/>
      <c r="Q58" s="37"/>
      <c r="R58" s="37"/>
      <c r="S58" s="155"/>
      <c r="T58" s="156"/>
      <c r="U58" s="37"/>
      <c r="V58" s="155"/>
      <c r="W58" s="156"/>
      <c r="X58" s="37"/>
      <c r="Y58" s="37"/>
      <c r="Z58" s="37"/>
      <c r="AA58" s="155"/>
      <c r="AB58" s="156"/>
      <c r="AC58" s="37"/>
      <c r="AD58" s="155"/>
      <c r="AE58" s="156"/>
      <c r="AF58" s="37"/>
      <c r="AG58" s="37"/>
      <c r="AH58" s="37"/>
      <c r="AI58" s="155"/>
      <c r="AJ58" s="156"/>
      <c r="AK58" s="37"/>
      <c r="AL58" s="155"/>
      <c r="AM58" s="156"/>
      <c r="AN58" s="37"/>
      <c r="AO58" s="37"/>
      <c r="AP58" s="37"/>
      <c r="AQ58" s="155"/>
      <c r="AR58" s="156"/>
      <c r="AS58" s="37"/>
      <c r="AT58" s="155"/>
      <c r="AU58" s="156"/>
      <c r="AV58" s="5"/>
      <c r="AW58" s="20"/>
      <c r="AX58" s="21"/>
    </row>
    <row r="59" spans="1:50" ht="12" customHeight="1">
      <c r="A59" s="4"/>
      <c r="B59" s="5"/>
      <c r="C59" s="155"/>
      <c r="D59" s="156"/>
      <c r="E59" s="37"/>
      <c r="F59" s="155"/>
      <c r="G59" s="156"/>
      <c r="H59" s="37"/>
      <c r="I59" s="37"/>
      <c r="J59" s="37"/>
      <c r="K59" s="155"/>
      <c r="L59" s="156"/>
      <c r="M59" s="37"/>
      <c r="N59" s="155"/>
      <c r="O59" s="156"/>
      <c r="P59" s="37"/>
      <c r="Q59" s="37"/>
      <c r="R59" s="37"/>
      <c r="S59" s="155"/>
      <c r="T59" s="156"/>
      <c r="U59" s="37"/>
      <c r="V59" s="155"/>
      <c r="W59" s="156"/>
      <c r="X59" s="37"/>
      <c r="Y59" s="37"/>
      <c r="Z59" s="37"/>
      <c r="AA59" s="155"/>
      <c r="AB59" s="156"/>
      <c r="AC59" s="37"/>
      <c r="AD59" s="155"/>
      <c r="AE59" s="156"/>
      <c r="AF59" s="37"/>
      <c r="AG59" s="37"/>
      <c r="AH59" s="37"/>
      <c r="AI59" s="155"/>
      <c r="AJ59" s="156"/>
      <c r="AK59" s="37"/>
      <c r="AL59" s="155"/>
      <c r="AM59" s="156"/>
      <c r="AN59" s="37"/>
      <c r="AO59" s="37"/>
      <c r="AP59" s="37"/>
      <c r="AQ59" s="155"/>
      <c r="AR59" s="156"/>
      <c r="AS59" s="37"/>
      <c r="AT59" s="155"/>
      <c r="AU59" s="156"/>
      <c r="AV59" s="5"/>
      <c r="AW59" s="20"/>
      <c r="AX59" s="21"/>
    </row>
    <row r="60" spans="1:50" ht="12" customHeight="1">
      <c r="A60" s="4"/>
      <c r="B60" s="5"/>
      <c r="C60" s="155"/>
      <c r="D60" s="156"/>
      <c r="E60" s="37"/>
      <c r="F60" s="155"/>
      <c r="G60" s="156"/>
      <c r="H60" s="37"/>
      <c r="I60" s="37"/>
      <c r="J60" s="37"/>
      <c r="K60" s="155"/>
      <c r="L60" s="156"/>
      <c r="M60" s="37"/>
      <c r="N60" s="155"/>
      <c r="O60" s="156"/>
      <c r="P60" s="37"/>
      <c r="Q60" s="37"/>
      <c r="R60" s="37"/>
      <c r="S60" s="155"/>
      <c r="T60" s="156"/>
      <c r="U60" s="37"/>
      <c r="V60" s="155"/>
      <c r="W60" s="156"/>
      <c r="X60" s="37"/>
      <c r="Y60" s="37"/>
      <c r="Z60" s="37"/>
      <c r="AA60" s="155"/>
      <c r="AB60" s="156"/>
      <c r="AC60" s="37"/>
      <c r="AD60" s="155"/>
      <c r="AE60" s="156"/>
      <c r="AF60" s="37"/>
      <c r="AG60" s="37"/>
      <c r="AH60" s="37"/>
      <c r="AI60" s="155"/>
      <c r="AJ60" s="156"/>
      <c r="AK60" s="37"/>
      <c r="AL60" s="155"/>
      <c r="AM60" s="156"/>
      <c r="AN60" s="37"/>
      <c r="AO60" s="37"/>
      <c r="AP60" s="37"/>
      <c r="AQ60" s="155"/>
      <c r="AR60" s="156"/>
      <c r="AS60" s="37"/>
      <c r="AT60" s="155"/>
      <c r="AU60" s="156"/>
      <c r="AV60" s="5"/>
      <c r="AW60" s="20"/>
      <c r="AX60" s="21"/>
    </row>
    <row r="61" spans="1:50" ht="12" customHeight="1">
      <c r="A61" s="4"/>
      <c r="B61" s="5"/>
      <c r="C61" s="155"/>
      <c r="D61" s="156"/>
      <c r="E61" s="37"/>
      <c r="F61" s="155"/>
      <c r="G61" s="156"/>
      <c r="H61" s="37"/>
      <c r="I61" s="37"/>
      <c r="J61" s="37"/>
      <c r="K61" s="155"/>
      <c r="L61" s="156"/>
      <c r="M61" s="37"/>
      <c r="N61" s="155"/>
      <c r="O61" s="156"/>
      <c r="P61" s="37"/>
      <c r="Q61" s="37"/>
      <c r="R61" s="37"/>
      <c r="S61" s="155"/>
      <c r="T61" s="156"/>
      <c r="U61" s="37"/>
      <c r="V61" s="155"/>
      <c r="W61" s="156"/>
      <c r="X61" s="37"/>
      <c r="Y61" s="37"/>
      <c r="Z61" s="37"/>
      <c r="AA61" s="155"/>
      <c r="AB61" s="156"/>
      <c r="AC61" s="37"/>
      <c r="AD61" s="155"/>
      <c r="AE61" s="156"/>
      <c r="AF61" s="37"/>
      <c r="AG61" s="37"/>
      <c r="AH61" s="37"/>
      <c r="AI61" s="155"/>
      <c r="AJ61" s="156"/>
      <c r="AK61" s="37"/>
      <c r="AL61" s="155"/>
      <c r="AM61" s="156"/>
      <c r="AN61" s="37"/>
      <c r="AO61" s="37"/>
      <c r="AP61" s="37"/>
      <c r="AQ61" s="155"/>
      <c r="AR61" s="156"/>
      <c r="AS61" s="37"/>
      <c r="AT61" s="155"/>
      <c r="AU61" s="156"/>
      <c r="AV61" s="5"/>
      <c r="AW61" s="20"/>
      <c r="AX61" s="21"/>
    </row>
    <row r="62" spans="1:50" ht="5.25" customHeight="1">
      <c r="A62" s="4"/>
      <c r="B62" s="5"/>
      <c r="C62" s="37"/>
      <c r="D62" s="38"/>
      <c r="E62" s="37"/>
      <c r="F62" s="37"/>
      <c r="G62" s="38"/>
      <c r="H62" s="37"/>
      <c r="I62" s="37"/>
      <c r="J62" s="37"/>
      <c r="K62" s="37"/>
      <c r="L62" s="38"/>
      <c r="M62" s="37"/>
      <c r="N62" s="37"/>
      <c r="O62" s="38"/>
      <c r="P62" s="37"/>
      <c r="Q62" s="37"/>
      <c r="R62" s="37"/>
      <c r="S62" s="37"/>
      <c r="T62" s="38"/>
      <c r="U62" s="37"/>
      <c r="V62" s="37"/>
      <c r="W62" s="38"/>
      <c r="X62" s="37"/>
      <c r="Y62" s="37"/>
      <c r="Z62" s="37"/>
      <c r="AA62" s="37"/>
      <c r="AB62" s="38"/>
      <c r="AC62" s="37"/>
      <c r="AD62" s="37"/>
      <c r="AE62" s="38"/>
      <c r="AF62" s="37"/>
      <c r="AG62" s="37"/>
      <c r="AH62" s="37"/>
      <c r="AI62" s="37"/>
      <c r="AJ62" s="38"/>
      <c r="AK62" s="37"/>
      <c r="AL62" s="37"/>
      <c r="AM62" s="38"/>
      <c r="AN62" s="37"/>
      <c r="AO62" s="37"/>
      <c r="AP62" s="37"/>
      <c r="AQ62" s="37"/>
      <c r="AR62" s="38"/>
      <c r="AS62" s="37"/>
      <c r="AT62" s="37"/>
      <c r="AU62" s="38"/>
      <c r="AV62" s="5"/>
      <c r="AW62" s="20"/>
      <c r="AX62" s="21"/>
    </row>
    <row r="63" spans="1:50" ht="10.5" customHeight="1">
      <c r="A63" s="4"/>
      <c r="B63" s="5"/>
      <c r="C63" s="37"/>
      <c r="D63" s="38"/>
      <c r="E63" s="37"/>
      <c r="F63" s="37"/>
      <c r="G63" s="38"/>
      <c r="H63" s="37"/>
      <c r="I63" s="37"/>
      <c r="J63" s="37"/>
      <c r="K63" s="37"/>
      <c r="L63" s="38"/>
      <c r="M63" s="37"/>
      <c r="N63" s="37"/>
      <c r="O63" s="38"/>
      <c r="P63" s="37"/>
      <c r="Q63" s="37"/>
      <c r="R63" s="37"/>
      <c r="S63" s="37"/>
      <c r="T63" s="38"/>
      <c r="U63" s="37"/>
      <c r="V63" s="37"/>
      <c r="W63" s="38"/>
      <c r="X63" s="37"/>
      <c r="Y63" s="37"/>
      <c r="Z63" s="37"/>
      <c r="AA63" s="37"/>
      <c r="AB63" s="38"/>
      <c r="AC63" s="37"/>
      <c r="AD63" s="37"/>
      <c r="AE63" s="38"/>
      <c r="AF63" s="37"/>
      <c r="AG63" s="37"/>
      <c r="AH63" s="37"/>
      <c r="AI63" s="37"/>
      <c r="AJ63" s="38"/>
      <c r="AK63" s="37"/>
      <c r="AL63" s="37"/>
      <c r="AM63" s="38"/>
      <c r="AN63" s="37"/>
      <c r="AO63" s="37"/>
      <c r="AP63" s="37"/>
      <c r="AQ63" s="37"/>
      <c r="AR63" s="38"/>
      <c r="AS63" s="37"/>
      <c r="AT63" s="37"/>
      <c r="AU63" s="38"/>
      <c r="AV63" s="5"/>
      <c r="AW63" s="20" t="s">
        <v>54</v>
      </c>
      <c r="AX63" s="21"/>
    </row>
    <row r="64" spans="1:50" ht="5.25" customHeight="1">
      <c r="A64" s="4"/>
      <c r="B64" s="5"/>
      <c r="C64" s="37"/>
      <c r="D64" s="38"/>
      <c r="E64" s="37"/>
      <c r="F64" s="37"/>
      <c r="G64" s="38"/>
      <c r="H64" s="37"/>
      <c r="I64" s="37"/>
      <c r="J64" s="37"/>
      <c r="K64" s="37"/>
      <c r="L64" s="38"/>
      <c r="M64" s="37"/>
      <c r="N64" s="37"/>
      <c r="O64" s="38"/>
      <c r="P64" s="37"/>
      <c r="Q64" s="37"/>
      <c r="R64" s="37"/>
      <c r="S64" s="37"/>
      <c r="T64" s="38"/>
      <c r="U64" s="37"/>
      <c r="V64" s="37"/>
      <c r="W64" s="38"/>
      <c r="X64" s="37"/>
      <c r="Y64" s="37"/>
      <c r="Z64" s="37"/>
      <c r="AA64" s="37"/>
      <c r="AB64" s="38"/>
      <c r="AC64" s="37"/>
      <c r="AD64" s="37"/>
      <c r="AE64" s="38"/>
      <c r="AF64" s="37"/>
      <c r="AG64" s="37"/>
      <c r="AH64" s="37"/>
      <c r="AI64" s="37"/>
      <c r="AJ64" s="38"/>
      <c r="AK64" s="37"/>
      <c r="AL64" s="37"/>
      <c r="AM64" s="38"/>
      <c r="AN64" s="37"/>
      <c r="AO64" s="37"/>
      <c r="AP64" s="37"/>
      <c r="AQ64" s="37"/>
      <c r="AR64" s="38"/>
      <c r="AS64" s="37"/>
      <c r="AT64" s="37"/>
      <c r="AU64" s="38"/>
      <c r="AV64" s="5"/>
      <c r="AW64" s="20"/>
      <c r="AX64" s="21"/>
    </row>
    <row r="65" spans="1:50" ht="12" customHeight="1">
      <c r="A65" s="4"/>
      <c r="B65" s="5"/>
      <c r="C65" s="155" t="s">
        <v>55</v>
      </c>
      <c r="D65" s="156" t="s">
        <v>60</v>
      </c>
      <c r="E65" s="37"/>
      <c r="F65" s="155" t="s">
        <v>55</v>
      </c>
      <c r="G65" s="156" t="s">
        <v>60</v>
      </c>
      <c r="H65" s="37"/>
      <c r="I65" s="37"/>
      <c r="J65" s="37"/>
      <c r="K65" s="155" t="s">
        <v>55</v>
      </c>
      <c r="L65" s="156" t="s">
        <v>60</v>
      </c>
      <c r="M65" s="37"/>
      <c r="N65" s="155" t="s">
        <v>55</v>
      </c>
      <c r="O65" s="156" t="s">
        <v>60</v>
      </c>
      <c r="P65" s="37"/>
      <c r="Q65" s="37"/>
      <c r="R65" s="37"/>
      <c r="S65" s="155" t="s">
        <v>55</v>
      </c>
      <c r="T65" s="156" t="s">
        <v>60</v>
      </c>
      <c r="U65" s="37"/>
      <c r="V65" s="155" t="s">
        <v>55</v>
      </c>
      <c r="W65" s="156" t="s">
        <v>60</v>
      </c>
      <c r="X65" s="37"/>
      <c r="Y65" s="37"/>
      <c r="Z65" s="37"/>
      <c r="AA65" s="155" t="s">
        <v>55</v>
      </c>
      <c r="AB65" s="156" t="s">
        <v>60</v>
      </c>
      <c r="AC65" s="37"/>
      <c r="AD65" s="155" t="s">
        <v>55</v>
      </c>
      <c r="AE65" s="156" t="s">
        <v>60</v>
      </c>
      <c r="AF65" s="37"/>
      <c r="AG65" s="37"/>
      <c r="AH65" s="37"/>
      <c r="AI65" s="155" t="s">
        <v>55</v>
      </c>
      <c r="AJ65" s="156" t="s">
        <v>60</v>
      </c>
      <c r="AK65" s="37"/>
      <c r="AL65" s="155" t="s">
        <v>55</v>
      </c>
      <c r="AM65" s="156" t="s">
        <v>60</v>
      </c>
      <c r="AN65" s="37"/>
      <c r="AO65" s="37"/>
      <c r="AP65" s="37"/>
      <c r="AQ65" s="155" t="s">
        <v>55</v>
      </c>
      <c r="AR65" s="156" t="s">
        <v>60</v>
      </c>
      <c r="AS65" s="37"/>
      <c r="AT65" s="155" t="s">
        <v>55</v>
      </c>
      <c r="AU65" s="156" t="s">
        <v>60</v>
      </c>
      <c r="AV65" s="5"/>
      <c r="AW65" s="20"/>
      <c r="AX65" s="21"/>
    </row>
    <row r="66" spans="1:50" ht="12" customHeight="1">
      <c r="A66" s="4"/>
      <c r="B66" s="5"/>
      <c r="C66" s="155"/>
      <c r="D66" s="156"/>
      <c r="E66" s="37"/>
      <c r="F66" s="155"/>
      <c r="G66" s="156"/>
      <c r="H66" s="37"/>
      <c r="I66" s="37"/>
      <c r="J66" s="37"/>
      <c r="K66" s="155"/>
      <c r="L66" s="156"/>
      <c r="M66" s="37"/>
      <c r="N66" s="155"/>
      <c r="O66" s="156"/>
      <c r="P66" s="37"/>
      <c r="Q66" s="37"/>
      <c r="R66" s="37"/>
      <c r="S66" s="155"/>
      <c r="T66" s="156"/>
      <c r="U66" s="37"/>
      <c r="V66" s="155"/>
      <c r="W66" s="156"/>
      <c r="X66" s="37"/>
      <c r="Y66" s="37"/>
      <c r="Z66" s="37"/>
      <c r="AA66" s="155"/>
      <c r="AB66" s="156"/>
      <c r="AC66" s="37"/>
      <c r="AD66" s="155"/>
      <c r="AE66" s="156"/>
      <c r="AF66" s="37"/>
      <c r="AG66" s="37"/>
      <c r="AH66" s="37"/>
      <c r="AI66" s="155"/>
      <c r="AJ66" s="156"/>
      <c r="AK66" s="37"/>
      <c r="AL66" s="155"/>
      <c r="AM66" s="156"/>
      <c r="AN66" s="37"/>
      <c r="AO66" s="37"/>
      <c r="AP66" s="37"/>
      <c r="AQ66" s="155"/>
      <c r="AR66" s="156"/>
      <c r="AS66" s="37"/>
      <c r="AT66" s="155"/>
      <c r="AU66" s="156"/>
      <c r="AV66" s="5"/>
      <c r="AW66" s="20"/>
      <c r="AX66" s="21"/>
    </row>
    <row r="67" spans="1:50" ht="12" customHeight="1">
      <c r="A67" s="4"/>
      <c r="B67" s="5"/>
      <c r="C67" s="155"/>
      <c r="D67" s="156"/>
      <c r="E67" s="37"/>
      <c r="F67" s="155"/>
      <c r="G67" s="156"/>
      <c r="H67" s="37"/>
      <c r="I67" s="37"/>
      <c r="J67" s="37"/>
      <c r="K67" s="155"/>
      <c r="L67" s="156"/>
      <c r="M67" s="37"/>
      <c r="N67" s="155"/>
      <c r="O67" s="156"/>
      <c r="P67" s="37"/>
      <c r="Q67" s="37"/>
      <c r="R67" s="37"/>
      <c r="S67" s="155"/>
      <c r="T67" s="156"/>
      <c r="U67" s="37"/>
      <c r="V67" s="155"/>
      <c r="W67" s="156"/>
      <c r="X67" s="37"/>
      <c r="Y67" s="37"/>
      <c r="Z67" s="37"/>
      <c r="AA67" s="155"/>
      <c r="AB67" s="156"/>
      <c r="AC67" s="37"/>
      <c r="AD67" s="155"/>
      <c r="AE67" s="156"/>
      <c r="AF67" s="37"/>
      <c r="AG67" s="37"/>
      <c r="AH67" s="37"/>
      <c r="AI67" s="155"/>
      <c r="AJ67" s="156"/>
      <c r="AK67" s="37"/>
      <c r="AL67" s="155"/>
      <c r="AM67" s="156"/>
      <c r="AN67" s="37"/>
      <c r="AO67" s="37"/>
      <c r="AP67" s="37"/>
      <c r="AQ67" s="155"/>
      <c r="AR67" s="156"/>
      <c r="AS67" s="37"/>
      <c r="AT67" s="155"/>
      <c r="AU67" s="156"/>
      <c r="AV67" s="5"/>
      <c r="AW67" s="20"/>
      <c r="AX67" s="21"/>
    </row>
    <row r="68" spans="1:50" ht="12" customHeight="1">
      <c r="A68" s="4"/>
      <c r="B68" s="5"/>
      <c r="C68" s="155"/>
      <c r="D68" s="156"/>
      <c r="E68" s="37"/>
      <c r="F68" s="155"/>
      <c r="G68" s="156"/>
      <c r="H68" s="37"/>
      <c r="I68" s="37"/>
      <c r="J68" s="37"/>
      <c r="K68" s="155"/>
      <c r="L68" s="156"/>
      <c r="M68" s="37"/>
      <c r="N68" s="155"/>
      <c r="O68" s="156"/>
      <c r="P68" s="37"/>
      <c r="Q68" s="37"/>
      <c r="R68" s="37"/>
      <c r="S68" s="155"/>
      <c r="T68" s="156"/>
      <c r="U68" s="37"/>
      <c r="V68" s="155"/>
      <c r="W68" s="156"/>
      <c r="X68" s="37"/>
      <c r="Y68" s="37"/>
      <c r="Z68" s="37"/>
      <c r="AA68" s="155"/>
      <c r="AB68" s="156"/>
      <c r="AC68" s="37"/>
      <c r="AD68" s="155"/>
      <c r="AE68" s="156"/>
      <c r="AF68" s="37"/>
      <c r="AG68" s="37"/>
      <c r="AH68" s="37"/>
      <c r="AI68" s="155"/>
      <c r="AJ68" s="156"/>
      <c r="AK68" s="37"/>
      <c r="AL68" s="155"/>
      <c r="AM68" s="156"/>
      <c r="AN68" s="37"/>
      <c r="AO68" s="37"/>
      <c r="AP68" s="37"/>
      <c r="AQ68" s="155"/>
      <c r="AR68" s="156"/>
      <c r="AS68" s="37"/>
      <c r="AT68" s="155"/>
      <c r="AU68" s="156"/>
      <c r="AV68" s="5"/>
      <c r="AW68" s="20"/>
      <c r="AX68" s="21"/>
    </row>
    <row r="69" spans="1:50" ht="12" customHeight="1">
      <c r="A69" s="4"/>
      <c r="B69" s="5"/>
      <c r="C69" s="155"/>
      <c r="D69" s="156"/>
      <c r="E69" s="37"/>
      <c r="F69" s="155"/>
      <c r="G69" s="156"/>
      <c r="H69" s="37"/>
      <c r="I69" s="37"/>
      <c r="J69" s="37"/>
      <c r="K69" s="155"/>
      <c r="L69" s="156"/>
      <c r="M69" s="37"/>
      <c r="N69" s="155"/>
      <c r="O69" s="156"/>
      <c r="P69" s="37"/>
      <c r="Q69" s="37"/>
      <c r="R69" s="37"/>
      <c r="S69" s="155"/>
      <c r="T69" s="156"/>
      <c r="U69" s="37"/>
      <c r="V69" s="155"/>
      <c r="W69" s="156"/>
      <c r="X69" s="37"/>
      <c r="Y69" s="37"/>
      <c r="Z69" s="37"/>
      <c r="AA69" s="155"/>
      <c r="AB69" s="156"/>
      <c r="AC69" s="37"/>
      <c r="AD69" s="155"/>
      <c r="AE69" s="156"/>
      <c r="AF69" s="37"/>
      <c r="AG69" s="37"/>
      <c r="AH69" s="37"/>
      <c r="AI69" s="155"/>
      <c r="AJ69" s="156"/>
      <c r="AK69" s="37"/>
      <c r="AL69" s="155"/>
      <c r="AM69" s="156"/>
      <c r="AN69" s="37"/>
      <c r="AO69" s="37"/>
      <c r="AP69" s="37"/>
      <c r="AQ69" s="155"/>
      <c r="AR69" s="156"/>
      <c r="AS69" s="37"/>
      <c r="AT69" s="155"/>
      <c r="AU69" s="156"/>
      <c r="AV69" s="5"/>
      <c r="AW69" s="20"/>
      <c r="AX69" s="21"/>
    </row>
    <row r="70" spans="1:50" ht="5.25" customHeight="1">
      <c r="A70" s="4"/>
      <c r="B70" s="5"/>
      <c r="C70" s="37"/>
      <c r="D70" s="38"/>
      <c r="E70" s="37"/>
      <c r="F70" s="37"/>
      <c r="G70" s="38"/>
      <c r="H70" s="37"/>
      <c r="I70" s="37"/>
      <c r="J70" s="37"/>
      <c r="K70" s="37"/>
      <c r="L70" s="38"/>
      <c r="M70" s="37"/>
      <c r="N70" s="37"/>
      <c r="O70" s="38"/>
      <c r="P70" s="37"/>
      <c r="Q70" s="37"/>
      <c r="R70" s="37"/>
      <c r="S70" s="37"/>
      <c r="T70" s="38"/>
      <c r="U70" s="37"/>
      <c r="V70" s="37"/>
      <c r="W70" s="38"/>
      <c r="X70" s="37"/>
      <c r="Y70" s="37"/>
      <c r="Z70" s="37"/>
      <c r="AA70" s="37"/>
      <c r="AB70" s="38"/>
      <c r="AC70" s="37"/>
      <c r="AD70" s="37"/>
      <c r="AE70" s="38"/>
      <c r="AF70" s="37"/>
      <c r="AG70" s="37"/>
      <c r="AH70" s="37"/>
      <c r="AI70" s="37"/>
      <c r="AJ70" s="38"/>
      <c r="AK70" s="37"/>
      <c r="AL70" s="37"/>
      <c r="AM70" s="38"/>
      <c r="AN70" s="37"/>
      <c r="AO70" s="37"/>
      <c r="AP70" s="37"/>
      <c r="AQ70" s="37"/>
      <c r="AR70" s="38"/>
      <c r="AS70" s="37"/>
      <c r="AT70" s="37"/>
      <c r="AU70" s="38"/>
      <c r="AV70" s="5"/>
      <c r="AW70" s="20"/>
      <c r="AX70" s="21"/>
    </row>
    <row r="71" spans="1:50" ht="10.5" customHeight="1">
      <c r="A71" s="4"/>
      <c r="B71" s="5"/>
      <c r="C71" s="37"/>
      <c r="D71" s="38"/>
      <c r="E71" s="37"/>
      <c r="F71" s="37"/>
      <c r="G71" s="38"/>
      <c r="H71" s="37"/>
      <c r="I71" s="37"/>
      <c r="J71" s="37"/>
      <c r="K71" s="37"/>
      <c r="L71" s="38"/>
      <c r="M71" s="37"/>
      <c r="N71" s="37"/>
      <c r="O71" s="38"/>
      <c r="P71" s="37"/>
      <c r="Q71" s="37"/>
      <c r="R71" s="37"/>
      <c r="S71" s="37"/>
      <c r="T71" s="38"/>
      <c r="U71" s="37"/>
      <c r="V71" s="37"/>
      <c r="W71" s="38"/>
      <c r="X71" s="37"/>
      <c r="Y71" s="37"/>
      <c r="Z71" s="37"/>
      <c r="AA71" s="37"/>
      <c r="AB71" s="38"/>
      <c r="AC71" s="37"/>
      <c r="AD71" s="37"/>
      <c r="AE71" s="38"/>
      <c r="AF71" s="37"/>
      <c r="AG71" s="37"/>
      <c r="AH71" s="37"/>
      <c r="AI71" s="37"/>
      <c r="AJ71" s="38"/>
      <c r="AK71" s="37"/>
      <c r="AL71" s="37"/>
      <c r="AM71" s="38"/>
      <c r="AN71" s="37"/>
      <c r="AO71" s="37"/>
      <c r="AP71" s="37"/>
      <c r="AQ71" s="37"/>
      <c r="AR71" s="38"/>
      <c r="AS71" s="37"/>
      <c r="AT71" s="37"/>
      <c r="AU71" s="38"/>
      <c r="AV71" s="5"/>
      <c r="AW71" s="20" t="s">
        <v>54</v>
      </c>
      <c r="AX71" s="21"/>
    </row>
    <row r="72" spans="1:50" ht="5.25" customHeight="1">
      <c r="A72" s="4"/>
      <c r="B72" s="5"/>
      <c r="C72" s="37"/>
      <c r="D72" s="38"/>
      <c r="E72" s="37"/>
      <c r="F72" s="37"/>
      <c r="G72" s="38"/>
      <c r="H72" s="37"/>
      <c r="I72" s="37"/>
      <c r="J72" s="37"/>
      <c r="K72" s="37"/>
      <c r="L72" s="38"/>
      <c r="M72" s="37"/>
      <c r="N72" s="37"/>
      <c r="O72" s="38"/>
      <c r="P72" s="37"/>
      <c r="Q72" s="37"/>
      <c r="R72" s="37"/>
      <c r="S72" s="37"/>
      <c r="T72" s="38"/>
      <c r="U72" s="37"/>
      <c r="V72" s="37"/>
      <c r="W72" s="38"/>
      <c r="X72" s="37"/>
      <c r="Y72" s="37"/>
      <c r="Z72" s="37"/>
      <c r="AA72" s="37"/>
      <c r="AB72" s="38"/>
      <c r="AC72" s="37"/>
      <c r="AD72" s="37"/>
      <c r="AE72" s="38"/>
      <c r="AF72" s="37"/>
      <c r="AG72" s="37"/>
      <c r="AH72" s="37"/>
      <c r="AI72" s="37"/>
      <c r="AJ72" s="38"/>
      <c r="AK72" s="37"/>
      <c r="AL72" s="37"/>
      <c r="AM72" s="38"/>
      <c r="AN72" s="37"/>
      <c r="AO72" s="37"/>
      <c r="AP72" s="37"/>
      <c r="AQ72" s="37"/>
      <c r="AR72" s="38"/>
      <c r="AS72" s="37"/>
      <c r="AT72" s="37"/>
      <c r="AU72" s="38"/>
      <c r="AV72" s="5"/>
      <c r="AW72" s="20"/>
      <c r="AX72" s="21"/>
    </row>
    <row r="73" spans="1:50" ht="12" customHeight="1">
      <c r="A73" s="4"/>
      <c r="B73" s="5"/>
      <c r="C73" s="155" t="s">
        <v>55</v>
      </c>
      <c r="D73" s="156" t="s">
        <v>60</v>
      </c>
      <c r="E73" s="37"/>
      <c r="F73" s="155" t="s">
        <v>55</v>
      </c>
      <c r="G73" s="156" t="s">
        <v>60</v>
      </c>
      <c r="H73" s="37"/>
      <c r="I73" s="37"/>
      <c r="J73" s="37"/>
      <c r="K73" s="155" t="s">
        <v>55</v>
      </c>
      <c r="L73" s="156" t="s">
        <v>60</v>
      </c>
      <c r="M73" s="37"/>
      <c r="N73" s="155" t="s">
        <v>55</v>
      </c>
      <c r="O73" s="156" t="s">
        <v>60</v>
      </c>
      <c r="P73" s="37"/>
      <c r="Q73" s="37"/>
      <c r="R73" s="37"/>
      <c r="S73" s="155" t="s">
        <v>55</v>
      </c>
      <c r="T73" s="156" t="s">
        <v>60</v>
      </c>
      <c r="U73" s="37"/>
      <c r="V73" s="155" t="s">
        <v>55</v>
      </c>
      <c r="W73" s="156" t="s">
        <v>60</v>
      </c>
      <c r="X73" s="37"/>
      <c r="Y73" s="37"/>
      <c r="Z73" s="37"/>
      <c r="AA73" s="155" t="s">
        <v>55</v>
      </c>
      <c r="AB73" s="156" t="s">
        <v>60</v>
      </c>
      <c r="AC73" s="37"/>
      <c r="AD73" s="155" t="s">
        <v>55</v>
      </c>
      <c r="AE73" s="156" t="s">
        <v>60</v>
      </c>
      <c r="AF73" s="37"/>
      <c r="AG73" s="37"/>
      <c r="AH73" s="37"/>
      <c r="AI73" s="155" t="s">
        <v>55</v>
      </c>
      <c r="AJ73" s="156" t="s">
        <v>60</v>
      </c>
      <c r="AK73" s="37"/>
      <c r="AL73" s="155" t="s">
        <v>55</v>
      </c>
      <c r="AM73" s="156" t="s">
        <v>60</v>
      </c>
      <c r="AN73" s="37"/>
      <c r="AO73" s="37"/>
      <c r="AP73" s="37"/>
      <c r="AQ73" s="155" t="s">
        <v>55</v>
      </c>
      <c r="AR73" s="156" t="s">
        <v>60</v>
      </c>
      <c r="AS73" s="37"/>
      <c r="AT73" s="155" t="s">
        <v>55</v>
      </c>
      <c r="AU73" s="156" t="s">
        <v>60</v>
      </c>
      <c r="AV73" s="5"/>
      <c r="AW73" s="20"/>
      <c r="AX73" s="21"/>
    </row>
    <row r="74" spans="1:50" ht="12" customHeight="1">
      <c r="A74" s="4"/>
      <c r="B74" s="5"/>
      <c r="C74" s="155"/>
      <c r="D74" s="156"/>
      <c r="E74" s="37"/>
      <c r="F74" s="155"/>
      <c r="G74" s="156"/>
      <c r="H74" s="37"/>
      <c r="I74" s="37"/>
      <c r="J74" s="37"/>
      <c r="K74" s="155"/>
      <c r="L74" s="156"/>
      <c r="M74" s="37"/>
      <c r="N74" s="155"/>
      <c r="O74" s="156"/>
      <c r="P74" s="37"/>
      <c r="Q74" s="37"/>
      <c r="R74" s="37"/>
      <c r="S74" s="155"/>
      <c r="T74" s="156"/>
      <c r="U74" s="37"/>
      <c r="V74" s="155"/>
      <c r="W74" s="156"/>
      <c r="X74" s="37"/>
      <c r="Y74" s="37"/>
      <c r="Z74" s="37"/>
      <c r="AA74" s="155"/>
      <c r="AB74" s="156"/>
      <c r="AC74" s="37"/>
      <c r="AD74" s="155"/>
      <c r="AE74" s="156"/>
      <c r="AF74" s="37"/>
      <c r="AG74" s="37"/>
      <c r="AH74" s="37"/>
      <c r="AI74" s="155"/>
      <c r="AJ74" s="156"/>
      <c r="AK74" s="37"/>
      <c r="AL74" s="155"/>
      <c r="AM74" s="156"/>
      <c r="AN74" s="37"/>
      <c r="AO74" s="37"/>
      <c r="AP74" s="37"/>
      <c r="AQ74" s="155"/>
      <c r="AR74" s="156"/>
      <c r="AS74" s="37"/>
      <c r="AT74" s="155"/>
      <c r="AU74" s="156"/>
      <c r="AV74" s="5"/>
      <c r="AW74" s="20"/>
      <c r="AX74" s="21"/>
    </row>
    <row r="75" spans="1:50" ht="12" customHeight="1">
      <c r="A75" s="4"/>
      <c r="B75" s="5"/>
      <c r="C75" s="155"/>
      <c r="D75" s="156"/>
      <c r="E75" s="37"/>
      <c r="F75" s="155"/>
      <c r="G75" s="156"/>
      <c r="H75" s="37"/>
      <c r="I75" s="37"/>
      <c r="J75" s="37"/>
      <c r="K75" s="155"/>
      <c r="L75" s="156"/>
      <c r="M75" s="37"/>
      <c r="N75" s="155"/>
      <c r="O75" s="156"/>
      <c r="P75" s="37"/>
      <c r="Q75" s="37"/>
      <c r="R75" s="37"/>
      <c r="S75" s="155"/>
      <c r="T75" s="156"/>
      <c r="U75" s="37"/>
      <c r="V75" s="155"/>
      <c r="W75" s="156"/>
      <c r="X75" s="37"/>
      <c r="Y75" s="37"/>
      <c r="Z75" s="37"/>
      <c r="AA75" s="155"/>
      <c r="AB75" s="156"/>
      <c r="AC75" s="37"/>
      <c r="AD75" s="155"/>
      <c r="AE75" s="156"/>
      <c r="AF75" s="37"/>
      <c r="AG75" s="37"/>
      <c r="AH75" s="37"/>
      <c r="AI75" s="155"/>
      <c r="AJ75" s="156"/>
      <c r="AK75" s="37"/>
      <c r="AL75" s="155"/>
      <c r="AM75" s="156"/>
      <c r="AN75" s="37"/>
      <c r="AO75" s="37"/>
      <c r="AP75" s="37"/>
      <c r="AQ75" s="155"/>
      <c r="AR75" s="156"/>
      <c r="AS75" s="37"/>
      <c r="AT75" s="155"/>
      <c r="AU75" s="156"/>
      <c r="AV75" s="5"/>
      <c r="AW75" s="20"/>
      <c r="AX75" s="21"/>
    </row>
    <row r="76" spans="1:50" ht="12" customHeight="1">
      <c r="A76" s="4"/>
      <c r="B76" s="5"/>
      <c r="C76" s="155"/>
      <c r="D76" s="156"/>
      <c r="E76" s="37"/>
      <c r="F76" s="155"/>
      <c r="G76" s="156"/>
      <c r="H76" s="37"/>
      <c r="I76" s="37"/>
      <c r="J76" s="37"/>
      <c r="K76" s="155"/>
      <c r="L76" s="156"/>
      <c r="M76" s="37"/>
      <c r="N76" s="155"/>
      <c r="O76" s="156"/>
      <c r="P76" s="37"/>
      <c r="Q76" s="37"/>
      <c r="R76" s="37"/>
      <c r="S76" s="155"/>
      <c r="T76" s="156"/>
      <c r="U76" s="37"/>
      <c r="V76" s="155"/>
      <c r="W76" s="156"/>
      <c r="X76" s="37"/>
      <c r="Y76" s="37"/>
      <c r="Z76" s="37"/>
      <c r="AA76" s="155"/>
      <c r="AB76" s="156"/>
      <c r="AC76" s="37"/>
      <c r="AD76" s="155"/>
      <c r="AE76" s="156"/>
      <c r="AF76" s="37"/>
      <c r="AG76" s="37"/>
      <c r="AH76" s="37"/>
      <c r="AI76" s="155"/>
      <c r="AJ76" s="156"/>
      <c r="AK76" s="37"/>
      <c r="AL76" s="155"/>
      <c r="AM76" s="156"/>
      <c r="AN76" s="37"/>
      <c r="AO76" s="37"/>
      <c r="AP76" s="37"/>
      <c r="AQ76" s="155"/>
      <c r="AR76" s="156"/>
      <c r="AS76" s="37"/>
      <c r="AT76" s="155"/>
      <c r="AU76" s="156"/>
      <c r="AV76" s="5"/>
      <c r="AW76" s="20"/>
      <c r="AX76" s="21"/>
    </row>
    <row r="77" spans="1:50" ht="12" customHeight="1">
      <c r="A77" s="4"/>
      <c r="B77" s="5"/>
      <c r="C77" s="155"/>
      <c r="D77" s="156"/>
      <c r="E77" s="37"/>
      <c r="F77" s="155"/>
      <c r="G77" s="156"/>
      <c r="H77" s="37"/>
      <c r="I77" s="37"/>
      <c r="J77" s="37"/>
      <c r="K77" s="155"/>
      <c r="L77" s="156"/>
      <c r="M77" s="37"/>
      <c r="N77" s="155"/>
      <c r="O77" s="156"/>
      <c r="P77" s="37"/>
      <c r="Q77" s="37"/>
      <c r="R77" s="37"/>
      <c r="S77" s="155"/>
      <c r="T77" s="156"/>
      <c r="U77" s="37"/>
      <c r="V77" s="155"/>
      <c r="W77" s="156"/>
      <c r="X77" s="37"/>
      <c r="Y77" s="37"/>
      <c r="Z77" s="37"/>
      <c r="AA77" s="155"/>
      <c r="AB77" s="156"/>
      <c r="AC77" s="37"/>
      <c r="AD77" s="155"/>
      <c r="AE77" s="156"/>
      <c r="AF77" s="37"/>
      <c r="AG77" s="37"/>
      <c r="AH77" s="37"/>
      <c r="AI77" s="155"/>
      <c r="AJ77" s="156"/>
      <c r="AK77" s="37"/>
      <c r="AL77" s="155"/>
      <c r="AM77" s="156"/>
      <c r="AN77" s="37"/>
      <c r="AO77" s="37"/>
      <c r="AP77" s="37"/>
      <c r="AQ77" s="155"/>
      <c r="AR77" s="156"/>
      <c r="AS77" s="37"/>
      <c r="AT77" s="155"/>
      <c r="AU77" s="156"/>
      <c r="AV77" s="5"/>
      <c r="AW77" s="20"/>
      <c r="AX77" s="21"/>
    </row>
    <row r="78" spans="1:50" ht="5.25" customHeight="1">
      <c r="A78" s="4"/>
      <c r="B78" s="5"/>
      <c r="C78" s="37"/>
      <c r="D78" s="38"/>
      <c r="E78" s="37"/>
      <c r="F78" s="37"/>
      <c r="G78" s="38"/>
      <c r="H78" s="37"/>
      <c r="I78" s="37"/>
      <c r="J78" s="37"/>
      <c r="K78" s="37"/>
      <c r="L78" s="38"/>
      <c r="M78" s="37"/>
      <c r="N78" s="37"/>
      <c r="O78" s="38"/>
      <c r="P78" s="37"/>
      <c r="Q78" s="37"/>
      <c r="R78" s="37"/>
      <c r="S78" s="37"/>
      <c r="T78" s="38"/>
      <c r="U78" s="37"/>
      <c r="V78" s="37"/>
      <c r="W78" s="38"/>
      <c r="X78" s="37"/>
      <c r="Y78" s="37"/>
      <c r="Z78" s="37"/>
      <c r="AA78" s="37"/>
      <c r="AB78" s="38"/>
      <c r="AC78" s="37"/>
      <c r="AD78" s="37"/>
      <c r="AE78" s="38"/>
      <c r="AF78" s="37"/>
      <c r="AG78" s="37"/>
      <c r="AH78" s="37"/>
      <c r="AI78" s="37"/>
      <c r="AJ78" s="38"/>
      <c r="AK78" s="37"/>
      <c r="AL78" s="37"/>
      <c r="AM78" s="38"/>
      <c r="AN78" s="37"/>
      <c r="AO78" s="37"/>
      <c r="AP78" s="37"/>
      <c r="AQ78" s="37"/>
      <c r="AR78" s="38"/>
      <c r="AS78" s="37"/>
      <c r="AT78" s="37"/>
      <c r="AU78" s="38"/>
      <c r="AV78" s="5"/>
      <c r="AW78" s="20"/>
      <c r="AX78" s="21"/>
    </row>
    <row r="79" spans="1:50" ht="10.5" customHeight="1">
      <c r="A79" s="4"/>
      <c r="B79" s="5"/>
      <c r="C79" s="37"/>
      <c r="D79" s="38"/>
      <c r="E79" s="37"/>
      <c r="F79" s="37"/>
      <c r="G79" s="38"/>
      <c r="H79" s="37"/>
      <c r="I79" s="37"/>
      <c r="J79" s="37"/>
      <c r="K79" s="37"/>
      <c r="L79" s="38"/>
      <c r="M79" s="37"/>
      <c r="N79" s="37"/>
      <c r="O79" s="38"/>
      <c r="P79" s="37"/>
      <c r="Q79" s="37"/>
      <c r="R79" s="37"/>
      <c r="S79" s="37"/>
      <c r="T79" s="38"/>
      <c r="U79" s="37"/>
      <c r="V79" s="37"/>
      <c r="W79" s="38"/>
      <c r="X79" s="37"/>
      <c r="Y79" s="37"/>
      <c r="Z79" s="37"/>
      <c r="AA79" s="37"/>
      <c r="AB79" s="38"/>
      <c r="AC79" s="37"/>
      <c r="AD79" s="37"/>
      <c r="AE79" s="38"/>
      <c r="AF79" s="37"/>
      <c r="AG79" s="37"/>
      <c r="AH79" s="37"/>
      <c r="AI79" s="37"/>
      <c r="AJ79" s="38"/>
      <c r="AK79" s="37"/>
      <c r="AL79" s="37"/>
      <c r="AM79" s="38"/>
      <c r="AN79" s="37"/>
      <c r="AO79" s="37"/>
      <c r="AP79" s="37"/>
      <c r="AQ79" s="37"/>
      <c r="AR79" s="38"/>
      <c r="AS79" s="37"/>
      <c r="AT79" s="37"/>
      <c r="AU79" s="38"/>
      <c r="AV79" s="5"/>
      <c r="AW79" s="20" t="s">
        <v>54</v>
      </c>
      <c r="AX79" s="21"/>
    </row>
    <row r="80" spans="1:50" ht="5.25" customHeight="1">
      <c r="A80" s="4"/>
      <c r="B80" s="5"/>
      <c r="C80" s="37"/>
      <c r="D80" s="38"/>
      <c r="E80" s="37"/>
      <c r="F80" s="37"/>
      <c r="G80" s="38"/>
      <c r="H80" s="37"/>
      <c r="I80" s="37"/>
      <c r="J80" s="37"/>
      <c r="K80" s="37"/>
      <c r="L80" s="38"/>
      <c r="M80" s="37"/>
      <c r="N80" s="37"/>
      <c r="O80" s="38"/>
      <c r="P80" s="37"/>
      <c r="Q80" s="37"/>
      <c r="R80" s="37"/>
      <c r="S80" s="37"/>
      <c r="T80" s="38"/>
      <c r="U80" s="37"/>
      <c r="V80" s="37"/>
      <c r="W80" s="38"/>
      <c r="X80" s="37"/>
      <c r="Y80" s="37"/>
      <c r="Z80" s="37"/>
      <c r="AA80" s="37"/>
      <c r="AB80" s="38"/>
      <c r="AC80" s="37"/>
      <c r="AD80" s="37"/>
      <c r="AE80" s="38"/>
      <c r="AF80" s="37"/>
      <c r="AG80" s="37"/>
      <c r="AH80" s="37"/>
      <c r="AI80" s="37"/>
      <c r="AJ80" s="38"/>
      <c r="AK80" s="37"/>
      <c r="AL80" s="37"/>
      <c r="AM80" s="38"/>
      <c r="AN80" s="37"/>
      <c r="AO80" s="37"/>
      <c r="AP80" s="37"/>
      <c r="AQ80" s="37"/>
      <c r="AR80" s="38"/>
      <c r="AS80" s="37"/>
      <c r="AT80" s="37"/>
      <c r="AU80" s="38"/>
      <c r="AV80" s="5"/>
      <c r="AW80" s="20"/>
      <c r="AX80" s="21"/>
    </row>
    <row r="81" spans="1:50" ht="12" customHeight="1">
      <c r="A81" s="4"/>
      <c r="B81" s="5"/>
      <c r="C81" s="155" t="s">
        <v>55</v>
      </c>
      <c r="D81" s="156" t="s">
        <v>60</v>
      </c>
      <c r="E81" s="37"/>
      <c r="F81" s="155" t="s">
        <v>55</v>
      </c>
      <c r="G81" s="156" t="s">
        <v>60</v>
      </c>
      <c r="H81" s="37"/>
      <c r="I81" s="37"/>
      <c r="J81" s="37"/>
      <c r="K81" s="155" t="s">
        <v>55</v>
      </c>
      <c r="L81" s="156" t="s">
        <v>60</v>
      </c>
      <c r="M81" s="37"/>
      <c r="N81" s="155" t="s">
        <v>55</v>
      </c>
      <c r="O81" s="156" t="s">
        <v>60</v>
      </c>
      <c r="P81" s="37"/>
      <c r="Q81" s="37"/>
      <c r="R81" s="37"/>
      <c r="S81" s="155" t="s">
        <v>55</v>
      </c>
      <c r="T81" s="156" t="s">
        <v>60</v>
      </c>
      <c r="U81" s="37"/>
      <c r="V81" s="155" t="s">
        <v>55</v>
      </c>
      <c r="W81" s="156" t="s">
        <v>60</v>
      </c>
      <c r="X81" s="37"/>
      <c r="Y81" s="37"/>
      <c r="Z81" s="37"/>
      <c r="AA81" s="155" t="s">
        <v>55</v>
      </c>
      <c r="AB81" s="156" t="s">
        <v>60</v>
      </c>
      <c r="AC81" s="37"/>
      <c r="AD81" s="155" t="s">
        <v>55</v>
      </c>
      <c r="AE81" s="156" t="s">
        <v>60</v>
      </c>
      <c r="AF81" s="37"/>
      <c r="AG81" s="37"/>
      <c r="AH81" s="37"/>
      <c r="AI81" s="155" t="s">
        <v>55</v>
      </c>
      <c r="AJ81" s="156" t="s">
        <v>60</v>
      </c>
      <c r="AK81" s="37"/>
      <c r="AL81" s="155" t="s">
        <v>55</v>
      </c>
      <c r="AM81" s="156" t="s">
        <v>60</v>
      </c>
      <c r="AN81" s="37"/>
      <c r="AO81" s="37"/>
      <c r="AP81" s="37"/>
      <c r="AQ81" s="155" t="s">
        <v>55</v>
      </c>
      <c r="AR81" s="156" t="s">
        <v>60</v>
      </c>
      <c r="AS81" s="37"/>
      <c r="AT81" s="155" t="s">
        <v>55</v>
      </c>
      <c r="AU81" s="156" t="s">
        <v>60</v>
      </c>
      <c r="AV81" s="5"/>
      <c r="AW81" s="20"/>
      <c r="AX81" s="21"/>
    </row>
    <row r="82" spans="1:50" ht="12" customHeight="1">
      <c r="A82" s="4"/>
      <c r="B82" s="5"/>
      <c r="C82" s="155"/>
      <c r="D82" s="156"/>
      <c r="E82" s="37"/>
      <c r="F82" s="155"/>
      <c r="G82" s="156"/>
      <c r="H82" s="37"/>
      <c r="I82" s="37"/>
      <c r="J82" s="37"/>
      <c r="K82" s="155"/>
      <c r="L82" s="156"/>
      <c r="M82" s="37"/>
      <c r="N82" s="155"/>
      <c r="O82" s="156"/>
      <c r="P82" s="37"/>
      <c r="Q82" s="37"/>
      <c r="R82" s="37"/>
      <c r="S82" s="155"/>
      <c r="T82" s="156"/>
      <c r="U82" s="37"/>
      <c r="V82" s="155"/>
      <c r="W82" s="156"/>
      <c r="X82" s="37"/>
      <c r="Y82" s="37"/>
      <c r="Z82" s="37"/>
      <c r="AA82" s="155"/>
      <c r="AB82" s="156"/>
      <c r="AC82" s="37"/>
      <c r="AD82" s="155"/>
      <c r="AE82" s="156"/>
      <c r="AF82" s="37"/>
      <c r="AG82" s="37"/>
      <c r="AH82" s="37"/>
      <c r="AI82" s="155"/>
      <c r="AJ82" s="156"/>
      <c r="AK82" s="37"/>
      <c r="AL82" s="155"/>
      <c r="AM82" s="156"/>
      <c r="AN82" s="37"/>
      <c r="AO82" s="37"/>
      <c r="AP82" s="37"/>
      <c r="AQ82" s="155"/>
      <c r="AR82" s="156"/>
      <c r="AS82" s="37"/>
      <c r="AT82" s="155"/>
      <c r="AU82" s="156"/>
      <c r="AV82" s="5"/>
      <c r="AW82" s="20"/>
      <c r="AX82" s="21"/>
    </row>
    <row r="83" spans="1:50" ht="12" customHeight="1">
      <c r="A83" s="4"/>
      <c r="B83" s="5"/>
      <c r="C83" s="155"/>
      <c r="D83" s="156"/>
      <c r="E83" s="37"/>
      <c r="F83" s="155"/>
      <c r="G83" s="156"/>
      <c r="H83" s="37"/>
      <c r="I83" s="37"/>
      <c r="J83" s="37"/>
      <c r="K83" s="155"/>
      <c r="L83" s="156"/>
      <c r="M83" s="37"/>
      <c r="N83" s="155"/>
      <c r="O83" s="156"/>
      <c r="P83" s="37"/>
      <c r="Q83" s="37"/>
      <c r="R83" s="37"/>
      <c r="S83" s="155"/>
      <c r="T83" s="156"/>
      <c r="U83" s="37"/>
      <c r="V83" s="155"/>
      <c r="W83" s="156"/>
      <c r="X83" s="37"/>
      <c r="Y83" s="37"/>
      <c r="Z83" s="37"/>
      <c r="AA83" s="155"/>
      <c r="AB83" s="156"/>
      <c r="AC83" s="37"/>
      <c r="AD83" s="155"/>
      <c r="AE83" s="156"/>
      <c r="AF83" s="37"/>
      <c r="AG83" s="37"/>
      <c r="AH83" s="37"/>
      <c r="AI83" s="155"/>
      <c r="AJ83" s="156"/>
      <c r="AK83" s="37"/>
      <c r="AL83" s="155"/>
      <c r="AM83" s="156"/>
      <c r="AN83" s="37"/>
      <c r="AO83" s="37"/>
      <c r="AP83" s="37"/>
      <c r="AQ83" s="155"/>
      <c r="AR83" s="156"/>
      <c r="AS83" s="37"/>
      <c r="AT83" s="155"/>
      <c r="AU83" s="156"/>
      <c r="AV83" s="5"/>
      <c r="AW83" s="20"/>
      <c r="AX83" s="21"/>
    </row>
    <row r="84" spans="1:50" ht="12" customHeight="1">
      <c r="A84" s="4"/>
      <c r="B84" s="5"/>
      <c r="C84" s="155"/>
      <c r="D84" s="156"/>
      <c r="E84" s="37"/>
      <c r="F84" s="155"/>
      <c r="G84" s="156"/>
      <c r="H84" s="37"/>
      <c r="I84" s="37"/>
      <c r="J84" s="37"/>
      <c r="K84" s="155"/>
      <c r="L84" s="156"/>
      <c r="M84" s="37"/>
      <c r="N84" s="155"/>
      <c r="O84" s="156"/>
      <c r="P84" s="37"/>
      <c r="Q84" s="37"/>
      <c r="R84" s="37"/>
      <c r="S84" s="155"/>
      <c r="T84" s="156"/>
      <c r="U84" s="37"/>
      <c r="V84" s="155"/>
      <c r="W84" s="156"/>
      <c r="X84" s="37"/>
      <c r="Y84" s="37"/>
      <c r="Z84" s="37"/>
      <c r="AA84" s="155"/>
      <c r="AB84" s="156"/>
      <c r="AC84" s="37"/>
      <c r="AD84" s="155"/>
      <c r="AE84" s="156"/>
      <c r="AF84" s="37"/>
      <c r="AG84" s="37"/>
      <c r="AH84" s="37"/>
      <c r="AI84" s="155"/>
      <c r="AJ84" s="156"/>
      <c r="AK84" s="37"/>
      <c r="AL84" s="155"/>
      <c r="AM84" s="156"/>
      <c r="AN84" s="37"/>
      <c r="AO84" s="37"/>
      <c r="AP84" s="37"/>
      <c r="AQ84" s="155"/>
      <c r="AR84" s="156"/>
      <c r="AS84" s="37"/>
      <c r="AT84" s="155"/>
      <c r="AU84" s="156"/>
      <c r="AV84" s="5"/>
      <c r="AW84" s="20"/>
      <c r="AX84" s="21"/>
    </row>
    <row r="85" spans="1:51" ht="12" customHeight="1">
      <c r="A85" s="4"/>
      <c r="B85" s="5"/>
      <c r="C85" s="155"/>
      <c r="D85" s="156"/>
      <c r="E85" s="37"/>
      <c r="F85" s="155"/>
      <c r="G85" s="156"/>
      <c r="H85" s="37"/>
      <c r="I85" s="37"/>
      <c r="J85" s="37"/>
      <c r="K85" s="155"/>
      <c r="L85" s="156"/>
      <c r="M85" s="37"/>
      <c r="N85" s="155"/>
      <c r="O85" s="156"/>
      <c r="P85" s="37"/>
      <c r="Q85" s="37"/>
      <c r="R85" s="37"/>
      <c r="S85" s="155"/>
      <c r="T85" s="156"/>
      <c r="U85" s="37"/>
      <c r="V85" s="155"/>
      <c r="W85" s="156"/>
      <c r="X85" s="37"/>
      <c r="Y85" s="37"/>
      <c r="Z85" s="37"/>
      <c r="AA85" s="155"/>
      <c r="AB85" s="156"/>
      <c r="AC85" s="37"/>
      <c r="AD85" s="155"/>
      <c r="AE85" s="156"/>
      <c r="AF85" s="37"/>
      <c r="AG85" s="37"/>
      <c r="AH85" s="37"/>
      <c r="AI85" s="155"/>
      <c r="AJ85" s="156"/>
      <c r="AK85" s="37"/>
      <c r="AL85" s="155"/>
      <c r="AM85" s="156"/>
      <c r="AN85" s="37"/>
      <c r="AO85" s="37"/>
      <c r="AP85" s="37"/>
      <c r="AQ85" s="155"/>
      <c r="AR85" s="156"/>
      <c r="AS85" s="37"/>
      <c r="AT85" s="155"/>
      <c r="AU85" s="156"/>
      <c r="AV85" s="5"/>
      <c r="AW85" s="20"/>
      <c r="AX85" s="21"/>
      <c r="AY85" s="6"/>
    </row>
    <row r="86" spans="1:49" ht="5.25" customHeight="1">
      <c r="A86" s="4"/>
      <c r="B86" s="5"/>
      <c r="C86" s="31"/>
      <c r="D86" s="3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4"/>
    </row>
    <row r="87" spans="1:49" ht="48" customHeight="1">
      <c r="A87" s="4"/>
      <c r="B87" s="4"/>
      <c r="C87" s="32"/>
      <c r="D87" s="36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</row>
  </sheetData>
  <sheetProtection/>
  <mergeCells count="246">
    <mergeCell ref="C1:AU2"/>
    <mergeCell ref="E6:M6"/>
    <mergeCell ref="C5:AU5"/>
    <mergeCell ref="C4:AU4"/>
    <mergeCell ref="C3:AU3"/>
    <mergeCell ref="AQ9:AQ13"/>
    <mergeCell ref="AU9:AU13"/>
    <mergeCell ref="N9:N13"/>
    <mergeCell ref="V9:V13"/>
    <mergeCell ref="AL9:AL13"/>
    <mergeCell ref="AA9:AA13"/>
    <mergeCell ref="AD9:AD13"/>
    <mergeCell ref="AI9:AI13"/>
    <mergeCell ref="C9:C13"/>
    <mergeCell ref="F9:F13"/>
    <mergeCell ref="K9:K13"/>
    <mergeCell ref="AD17:AD21"/>
    <mergeCell ref="C17:C21"/>
    <mergeCell ref="F17:F21"/>
    <mergeCell ref="S9:S13"/>
    <mergeCell ref="K17:K21"/>
    <mergeCell ref="N17:N21"/>
    <mergeCell ref="S17:S21"/>
    <mergeCell ref="K41:K45"/>
    <mergeCell ref="K49:K53"/>
    <mergeCell ref="N49:N53"/>
    <mergeCell ref="K57:K61"/>
    <mergeCell ref="N57:N61"/>
    <mergeCell ref="K65:K69"/>
    <mergeCell ref="N41:N45"/>
    <mergeCell ref="N65:N69"/>
    <mergeCell ref="V33:V37"/>
    <mergeCell ref="V41:V45"/>
    <mergeCell ref="S41:S45"/>
    <mergeCell ref="S65:S69"/>
    <mergeCell ref="V65:V69"/>
    <mergeCell ref="L57:L61"/>
    <mergeCell ref="L65:L69"/>
    <mergeCell ref="AA33:AA37"/>
    <mergeCell ref="N33:N37"/>
    <mergeCell ref="S33:S37"/>
    <mergeCell ref="AL33:AL37"/>
    <mergeCell ref="AQ33:AQ37"/>
    <mergeCell ref="AI17:AI21"/>
    <mergeCell ref="AL17:AL21"/>
    <mergeCell ref="AQ17:AQ21"/>
    <mergeCell ref="AD25:AD29"/>
    <mergeCell ref="AI25:AI29"/>
    <mergeCell ref="AL25:AL29"/>
    <mergeCell ref="AQ25:AQ29"/>
    <mergeCell ref="N25:N29"/>
    <mergeCell ref="S25:S29"/>
    <mergeCell ref="V25:V29"/>
    <mergeCell ref="AA25:AA29"/>
    <mergeCell ref="AU25:AU29"/>
    <mergeCell ref="C25:C29"/>
    <mergeCell ref="C33:C37"/>
    <mergeCell ref="F33:F37"/>
    <mergeCell ref="K33:K37"/>
    <mergeCell ref="F25:F29"/>
    <mergeCell ref="K25:K29"/>
    <mergeCell ref="AU33:AU37"/>
    <mergeCell ref="AD33:AD37"/>
    <mergeCell ref="AI33:AI37"/>
    <mergeCell ref="AA41:AA45"/>
    <mergeCell ref="AD41:AD45"/>
    <mergeCell ref="AI41:AI45"/>
    <mergeCell ref="AU41:AU45"/>
    <mergeCell ref="AL41:AL45"/>
    <mergeCell ref="AQ41:AQ45"/>
    <mergeCell ref="AT41:AT45"/>
    <mergeCell ref="AU49:AU53"/>
    <mergeCell ref="S49:S53"/>
    <mergeCell ref="V49:V53"/>
    <mergeCell ref="AA49:AA53"/>
    <mergeCell ref="AL49:AL53"/>
    <mergeCell ref="AD49:AD53"/>
    <mergeCell ref="AI49:AI53"/>
    <mergeCell ref="AQ49:AQ53"/>
    <mergeCell ref="AT49:AT53"/>
    <mergeCell ref="AU57:AU61"/>
    <mergeCell ref="S57:S61"/>
    <mergeCell ref="V57:V61"/>
    <mergeCell ref="AA57:AA61"/>
    <mergeCell ref="AD57:AD61"/>
    <mergeCell ref="AI57:AI61"/>
    <mergeCell ref="AL57:AL61"/>
    <mergeCell ref="AQ57:AQ61"/>
    <mergeCell ref="AT57:AT61"/>
    <mergeCell ref="AA65:AA69"/>
    <mergeCell ref="AI65:AI69"/>
    <mergeCell ref="AL65:AL69"/>
    <mergeCell ref="AQ65:AQ69"/>
    <mergeCell ref="AU65:AU69"/>
    <mergeCell ref="F73:F77"/>
    <mergeCell ref="K73:K77"/>
    <mergeCell ref="N73:N77"/>
    <mergeCell ref="S73:S77"/>
    <mergeCell ref="V73:V77"/>
    <mergeCell ref="AA73:AA77"/>
    <mergeCell ref="AD73:AD77"/>
    <mergeCell ref="AI73:AI77"/>
    <mergeCell ref="AD65:AD69"/>
    <mergeCell ref="AL73:AL77"/>
    <mergeCell ref="AQ73:AQ77"/>
    <mergeCell ref="AU73:AU77"/>
    <mergeCell ref="F81:F85"/>
    <mergeCell ref="K81:K85"/>
    <mergeCell ref="N81:N85"/>
    <mergeCell ref="S81:S85"/>
    <mergeCell ref="V81:V85"/>
    <mergeCell ref="AA81:AA85"/>
    <mergeCell ref="AD81:AD85"/>
    <mergeCell ref="AI81:AI85"/>
    <mergeCell ref="AL81:AL85"/>
    <mergeCell ref="AQ81:AQ85"/>
    <mergeCell ref="AU81:AU85"/>
    <mergeCell ref="C81:C85"/>
    <mergeCell ref="F41:F45"/>
    <mergeCell ref="F49:F53"/>
    <mergeCell ref="F57:F61"/>
    <mergeCell ref="C49:C53"/>
    <mergeCell ref="C57:C61"/>
    <mergeCell ref="C65:C69"/>
    <mergeCell ref="C73:C77"/>
    <mergeCell ref="F65:F69"/>
    <mergeCell ref="C41:C45"/>
    <mergeCell ref="AW15:AX15"/>
    <mergeCell ref="D9:D13"/>
    <mergeCell ref="D17:D21"/>
    <mergeCell ref="G9:G13"/>
    <mergeCell ref="G17:G21"/>
    <mergeCell ref="L9:L13"/>
    <mergeCell ref="L17:L21"/>
    <mergeCell ref="V17:V21"/>
    <mergeCell ref="AU17:AU21"/>
    <mergeCell ref="AA17:AA21"/>
    <mergeCell ref="D25:D29"/>
    <mergeCell ref="D33:D37"/>
    <mergeCell ref="D41:D45"/>
    <mergeCell ref="D49:D53"/>
    <mergeCell ref="D57:D61"/>
    <mergeCell ref="D65:D69"/>
    <mergeCell ref="D73:D77"/>
    <mergeCell ref="D81:D85"/>
    <mergeCell ref="G25:G29"/>
    <mergeCell ref="G33:G37"/>
    <mergeCell ref="G41:G45"/>
    <mergeCell ref="G49:G53"/>
    <mergeCell ref="G57:G61"/>
    <mergeCell ref="G65:G69"/>
    <mergeCell ref="G73:G77"/>
    <mergeCell ref="G81:G85"/>
    <mergeCell ref="L25:L29"/>
    <mergeCell ref="L33:L37"/>
    <mergeCell ref="L41:L45"/>
    <mergeCell ref="L49:L53"/>
    <mergeCell ref="L73:L77"/>
    <mergeCell ref="L81:L85"/>
    <mergeCell ref="O9:O13"/>
    <mergeCell ref="O17:O21"/>
    <mergeCell ref="O25:O29"/>
    <mergeCell ref="O33:O37"/>
    <mergeCell ref="O41:O45"/>
    <mergeCell ref="O49:O53"/>
    <mergeCell ref="O57:O61"/>
    <mergeCell ref="O65:O69"/>
    <mergeCell ref="O73:O77"/>
    <mergeCell ref="O81:O85"/>
    <mergeCell ref="T9:T13"/>
    <mergeCell ref="T17:T21"/>
    <mergeCell ref="T25:T29"/>
    <mergeCell ref="T33:T37"/>
    <mergeCell ref="T41:T45"/>
    <mergeCell ref="T49:T53"/>
    <mergeCell ref="T57:T61"/>
    <mergeCell ref="T65:T69"/>
    <mergeCell ref="T73:T77"/>
    <mergeCell ref="T81:T85"/>
    <mergeCell ref="W9:W13"/>
    <mergeCell ref="W17:W21"/>
    <mergeCell ref="W25:W29"/>
    <mergeCell ref="W33:W37"/>
    <mergeCell ref="W41:W45"/>
    <mergeCell ref="W49:W53"/>
    <mergeCell ref="W57:W61"/>
    <mergeCell ref="W65:W69"/>
    <mergeCell ref="W73:W77"/>
    <mergeCell ref="W81:W85"/>
    <mergeCell ref="AB9:AB13"/>
    <mergeCell ref="AB17:AB21"/>
    <mergeCell ref="AB25:AB29"/>
    <mergeCell ref="AB33:AB37"/>
    <mergeCell ref="AB41:AB45"/>
    <mergeCell ref="AB49:AB53"/>
    <mergeCell ref="AB57:AB61"/>
    <mergeCell ref="AB65:AB69"/>
    <mergeCell ref="AB73:AB77"/>
    <mergeCell ref="AB81:AB85"/>
    <mergeCell ref="AE9:AE13"/>
    <mergeCell ref="AE17:AE21"/>
    <mergeCell ref="AE25:AE29"/>
    <mergeCell ref="AE33:AE37"/>
    <mergeCell ref="AE41:AE45"/>
    <mergeCell ref="AE49:AE53"/>
    <mergeCell ref="AE57:AE61"/>
    <mergeCell ref="AE65:AE69"/>
    <mergeCell ref="AE73:AE77"/>
    <mergeCell ref="AE81:AE85"/>
    <mergeCell ref="AJ9:AJ13"/>
    <mergeCell ref="AJ17:AJ21"/>
    <mergeCell ref="AJ25:AJ29"/>
    <mergeCell ref="AJ33:AJ37"/>
    <mergeCell ref="AJ41:AJ45"/>
    <mergeCell ref="AJ49:AJ53"/>
    <mergeCell ref="AJ57:AJ61"/>
    <mergeCell ref="AJ65:AJ69"/>
    <mergeCell ref="AJ73:AJ77"/>
    <mergeCell ref="AJ81:AJ85"/>
    <mergeCell ref="AM9:AM13"/>
    <mergeCell ref="AM17:AM21"/>
    <mergeCell ref="AM25:AM29"/>
    <mergeCell ref="AM33:AM37"/>
    <mergeCell ref="AM41:AM45"/>
    <mergeCell ref="AM49:AM53"/>
    <mergeCell ref="AM57:AM61"/>
    <mergeCell ref="AM65:AM69"/>
    <mergeCell ref="AM73:AM77"/>
    <mergeCell ref="AM81:AM85"/>
    <mergeCell ref="AR9:AR13"/>
    <mergeCell ref="AR17:AR21"/>
    <mergeCell ref="AR25:AR29"/>
    <mergeCell ref="AR33:AR37"/>
    <mergeCell ref="AR41:AR45"/>
    <mergeCell ref="AR49:AR53"/>
    <mergeCell ref="AR57:AR61"/>
    <mergeCell ref="AR65:AR69"/>
    <mergeCell ref="AT65:AT69"/>
    <mergeCell ref="AT9:AT13"/>
    <mergeCell ref="AT17:AT21"/>
    <mergeCell ref="AT25:AT29"/>
    <mergeCell ref="AT33:AT37"/>
    <mergeCell ref="AT73:AT77"/>
    <mergeCell ref="AT81:AT85"/>
    <mergeCell ref="AR73:AR77"/>
    <mergeCell ref="AR81:AR85"/>
  </mergeCells>
  <printOptions horizontalCentered="1" verticalCentered="1"/>
  <pageMargins left="0.2755905511811024" right="0.1968503937007874" top="0.3937007874015748" bottom="0.3937007874015748" header="0" footer="0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"/>
  <dimension ref="A1:AQ121"/>
  <sheetViews>
    <sheetView view="pageBreakPreview" zoomScaleNormal="75" zoomScaleSheetLayoutView="100" workbookViewId="0" topLeftCell="A83">
      <selection activeCell="B90" sqref="B90:D91"/>
    </sheetView>
  </sheetViews>
  <sheetFormatPr defaultColWidth="9.00390625" defaultRowHeight="13.5"/>
  <cols>
    <col min="1" max="1" width="3.875" style="0" customWidth="1"/>
    <col min="2" max="2" width="2.125" style="0" customWidth="1"/>
    <col min="3" max="3" width="4.875" style="0" customWidth="1"/>
    <col min="4" max="4" width="1.625" style="0" customWidth="1"/>
    <col min="5" max="5" width="4.875" style="0" customWidth="1"/>
    <col min="6" max="6" width="2.375" style="0" customWidth="1"/>
    <col min="7" max="7" width="0.875" style="0" customWidth="1"/>
    <col min="8" max="8" width="2.375" style="0" customWidth="1"/>
    <col min="9" max="9" width="4.875" style="0" customWidth="1"/>
    <col min="10" max="10" width="1.625" style="0" customWidth="1"/>
    <col min="11" max="11" width="4.875" style="0" customWidth="1"/>
    <col min="12" max="12" width="2.375" style="0" customWidth="1"/>
    <col min="13" max="13" width="0.875" style="0" customWidth="1"/>
    <col min="14" max="14" width="2.375" style="0" customWidth="1"/>
    <col min="15" max="15" width="4.875" style="0" customWidth="1"/>
    <col min="16" max="16" width="1.625" style="0" customWidth="1"/>
    <col min="17" max="17" width="4.875" style="0" customWidth="1"/>
    <col min="18" max="18" width="2.375" style="0" customWidth="1"/>
    <col min="19" max="19" width="0.875" style="0" customWidth="1"/>
    <col min="20" max="20" width="2.375" style="0" customWidth="1"/>
    <col min="21" max="21" width="4.875" style="0" customWidth="1"/>
    <col min="22" max="22" width="1.625" style="0" customWidth="1"/>
    <col min="23" max="23" width="4.875" style="0" customWidth="1"/>
    <col min="24" max="24" width="2.375" style="0" customWidth="1"/>
    <col min="25" max="25" width="0.875" style="0" customWidth="1"/>
    <col min="26" max="26" width="2.375" style="0" customWidth="1"/>
    <col min="27" max="27" width="4.875" style="0" customWidth="1"/>
    <col min="28" max="28" width="1.625" style="0" customWidth="1"/>
    <col min="29" max="29" width="4.875" style="0" customWidth="1"/>
    <col min="30" max="30" width="2.375" style="0" customWidth="1"/>
    <col min="31" max="31" width="0.875" style="0" customWidth="1"/>
    <col min="32" max="32" width="2.375" style="0" customWidth="1"/>
    <col min="33" max="33" width="4.875" style="0" customWidth="1"/>
    <col min="34" max="34" width="1.625" style="0" customWidth="1"/>
    <col min="35" max="35" width="4.875" style="0" customWidth="1"/>
    <col min="36" max="36" width="2.125" style="0" customWidth="1"/>
    <col min="37" max="37" width="3.875" style="0" customWidth="1"/>
  </cols>
  <sheetData>
    <row r="1" spans="3:35" ht="13.5">
      <c r="C1" s="147" t="s">
        <v>52</v>
      </c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G1" s="147"/>
      <c r="AH1" s="147"/>
      <c r="AI1" s="147"/>
    </row>
    <row r="2" spans="3:35" ht="15" customHeight="1"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147"/>
    </row>
    <row r="3" spans="3:35" ht="18" customHeight="1">
      <c r="C3" s="71" t="s">
        <v>57</v>
      </c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40"/>
      <c r="AI3" s="40"/>
    </row>
    <row r="4" spans="3:35" ht="18" customHeight="1">
      <c r="C4" s="71" t="s">
        <v>0</v>
      </c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40"/>
      <c r="AI4" s="40"/>
    </row>
    <row r="5" spans="3:35" ht="18" customHeight="1">
      <c r="C5" s="71" t="s">
        <v>48</v>
      </c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18"/>
      <c r="AG5" s="18"/>
      <c r="AH5" s="40"/>
      <c r="AI5" s="40"/>
    </row>
    <row r="6" spans="3:35" ht="15" customHeight="1">
      <c r="C6" s="1"/>
      <c r="D6" s="1"/>
      <c r="E6" s="137" t="s">
        <v>40</v>
      </c>
      <c r="F6" s="137"/>
      <c r="G6" s="137"/>
      <c r="H6" s="137"/>
      <c r="I6" s="137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1"/>
      <c r="AI6" s="1"/>
    </row>
    <row r="7" spans="1:38" ht="15" customHeight="1">
      <c r="A7" s="2"/>
      <c r="B7" s="2"/>
      <c r="C7" s="3"/>
      <c r="D7" s="3"/>
      <c r="E7" s="23"/>
      <c r="F7" s="23"/>
      <c r="G7" s="24" t="s">
        <v>43</v>
      </c>
      <c r="H7" s="23"/>
      <c r="I7" s="23"/>
      <c r="J7" s="23"/>
      <c r="K7" s="23"/>
      <c r="L7" s="23"/>
      <c r="M7" s="24" t="s">
        <v>43</v>
      </c>
      <c r="N7" s="23"/>
      <c r="O7" s="23"/>
      <c r="P7" s="23"/>
      <c r="Q7" s="23"/>
      <c r="R7" s="23"/>
      <c r="S7" s="24" t="s">
        <v>43</v>
      </c>
      <c r="T7" s="23"/>
      <c r="U7" s="23"/>
      <c r="V7" s="23"/>
      <c r="W7" s="23"/>
      <c r="X7" s="23"/>
      <c r="Y7" s="24" t="s">
        <v>43</v>
      </c>
      <c r="Z7" s="23"/>
      <c r="AA7" s="23"/>
      <c r="AB7" s="23"/>
      <c r="AC7" s="23"/>
      <c r="AD7" s="23"/>
      <c r="AE7" s="24" t="s">
        <v>43</v>
      </c>
      <c r="AF7" s="23"/>
      <c r="AG7" s="23"/>
      <c r="AH7" s="3"/>
      <c r="AI7" s="3"/>
      <c r="AJ7" s="4"/>
      <c r="AK7" s="4"/>
      <c r="AL7" s="4"/>
    </row>
    <row r="8" spans="1:38" ht="5.25" customHeight="1">
      <c r="A8" s="2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4"/>
      <c r="AL8" s="4"/>
    </row>
    <row r="9" spans="1:43" ht="12" customHeight="1">
      <c r="A9" s="2"/>
      <c r="B9" s="5"/>
      <c r="C9" s="154" t="str">
        <f>IF(B90="","",VLOOKUP(B90,E92:L121,2))</f>
        <v>参考資料</v>
      </c>
      <c r="D9" s="5"/>
      <c r="E9" s="154" t="str">
        <f>IF(C9="","",C9)</f>
        <v>参考資料</v>
      </c>
      <c r="F9" s="5"/>
      <c r="G9" s="5"/>
      <c r="H9" s="5"/>
      <c r="I9" s="154" t="str">
        <f>IF(C9="","",C9)</f>
        <v>参考資料</v>
      </c>
      <c r="J9" s="5"/>
      <c r="K9" s="154" t="str">
        <f>IF(C9="","",C9)</f>
        <v>参考資料</v>
      </c>
      <c r="L9" s="5"/>
      <c r="M9" s="5"/>
      <c r="N9" s="5"/>
      <c r="O9" s="154" t="str">
        <f>IF(C9="","",C9)</f>
        <v>参考資料</v>
      </c>
      <c r="P9" s="5"/>
      <c r="Q9" s="154" t="str">
        <f>IF(C9="","",C9)</f>
        <v>参考資料</v>
      </c>
      <c r="R9" s="5"/>
      <c r="S9" s="5"/>
      <c r="T9" s="5"/>
      <c r="U9" s="154" t="str">
        <f>IF(C9="","",C9)</f>
        <v>参考資料</v>
      </c>
      <c r="V9" s="5"/>
      <c r="W9" s="154" t="str">
        <f>IF(C9="","",C9)</f>
        <v>参考資料</v>
      </c>
      <c r="X9" s="5"/>
      <c r="Y9" s="5"/>
      <c r="Z9" s="5"/>
      <c r="AA9" s="154" t="str">
        <f>IF(C9="","",C9)</f>
        <v>参考資料</v>
      </c>
      <c r="AB9" s="5"/>
      <c r="AC9" s="154" t="str">
        <f>IF(C9="","",C9)</f>
        <v>参考資料</v>
      </c>
      <c r="AD9" s="5"/>
      <c r="AE9" s="5"/>
      <c r="AF9" s="5"/>
      <c r="AG9" s="154" t="str">
        <f>IF(C9="","",C9)</f>
        <v>参考資料</v>
      </c>
      <c r="AH9" s="5"/>
      <c r="AI9" s="154" t="str">
        <f>IF(C9="","",C9)</f>
        <v>参考資料</v>
      </c>
      <c r="AJ9" s="5"/>
      <c r="AK9" s="4"/>
      <c r="AL9" s="4"/>
      <c r="AO9" s="6"/>
      <c r="AP9" s="6"/>
      <c r="AQ9" s="6"/>
    </row>
    <row r="10" spans="1:43" ht="12" customHeight="1">
      <c r="A10" s="2"/>
      <c r="B10" s="5"/>
      <c r="C10" s="154"/>
      <c r="D10" s="5"/>
      <c r="E10" s="154"/>
      <c r="F10" s="5"/>
      <c r="G10" s="5"/>
      <c r="H10" s="5"/>
      <c r="I10" s="154"/>
      <c r="J10" s="5"/>
      <c r="K10" s="154"/>
      <c r="L10" s="5"/>
      <c r="M10" s="5"/>
      <c r="N10" s="5"/>
      <c r="O10" s="154"/>
      <c r="P10" s="5"/>
      <c r="Q10" s="154"/>
      <c r="R10" s="5"/>
      <c r="S10" s="5"/>
      <c r="T10" s="5"/>
      <c r="U10" s="154"/>
      <c r="V10" s="5"/>
      <c r="W10" s="154"/>
      <c r="X10" s="5"/>
      <c r="Y10" s="5"/>
      <c r="Z10" s="5"/>
      <c r="AA10" s="154"/>
      <c r="AB10" s="5"/>
      <c r="AC10" s="154"/>
      <c r="AD10" s="5"/>
      <c r="AE10" s="5"/>
      <c r="AF10" s="5"/>
      <c r="AG10" s="154"/>
      <c r="AH10" s="5"/>
      <c r="AI10" s="154"/>
      <c r="AJ10" s="5"/>
      <c r="AK10" s="4"/>
      <c r="AL10" s="4"/>
      <c r="AO10" s="6"/>
      <c r="AP10" s="6"/>
      <c r="AQ10" s="6"/>
    </row>
    <row r="11" spans="1:43" ht="12" customHeight="1">
      <c r="A11" s="2"/>
      <c r="B11" s="5"/>
      <c r="C11" s="154"/>
      <c r="D11" s="5"/>
      <c r="E11" s="154"/>
      <c r="F11" s="5"/>
      <c r="G11" s="5"/>
      <c r="H11" s="5"/>
      <c r="I11" s="154"/>
      <c r="J11" s="5"/>
      <c r="K11" s="154"/>
      <c r="L11" s="5"/>
      <c r="M11" s="5"/>
      <c r="N11" s="5"/>
      <c r="O11" s="154"/>
      <c r="P11" s="5"/>
      <c r="Q11" s="154"/>
      <c r="R11" s="5"/>
      <c r="S11" s="5"/>
      <c r="T11" s="5"/>
      <c r="U11" s="154"/>
      <c r="V11" s="5"/>
      <c r="W11" s="154"/>
      <c r="X11" s="5"/>
      <c r="Y11" s="5"/>
      <c r="Z11" s="5"/>
      <c r="AA11" s="154"/>
      <c r="AB11" s="5"/>
      <c r="AC11" s="154"/>
      <c r="AD11" s="5"/>
      <c r="AE11" s="5"/>
      <c r="AF11" s="5"/>
      <c r="AG11" s="154"/>
      <c r="AH11" s="5"/>
      <c r="AI11" s="154"/>
      <c r="AJ11" s="5"/>
      <c r="AK11" s="4"/>
      <c r="AL11" s="4"/>
      <c r="AO11" s="6"/>
      <c r="AP11" s="7"/>
      <c r="AQ11" s="6"/>
    </row>
    <row r="12" spans="1:43" ht="12" customHeight="1">
      <c r="A12" s="2"/>
      <c r="B12" s="5"/>
      <c r="C12" s="154"/>
      <c r="D12" s="5"/>
      <c r="E12" s="154"/>
      <c r="F12" s="5"/>
      <c r="G12" s="5"/>
      <c r="H12" s="5"/>
      <c r="I12" s="154"/>
      <c r="J12" s="5"/>
      <c r="K12" s="154"/>
      <c r="L12" s="5"/>
      <c r="M12" s="5"/>
      <c r="N12" s="5"/>
      <c r="O12" s="154"/>
      <c r="P12" s="5"/>
      <c r="Q12" s="154"/>
      <c r="R12" s="5"/>
      <c r="S12" s="5"/>
      <c r="T12" s="5"/>
      <c r="U12" s="154"/>
      <c r="V12" s="5"/>
      <c r="W12" s="154"/>
      <c r="X12" s="5"/>
      <c r="Y12" s="5"/>
      <c r="Z12" s="5"/>
      <c r="AA12" s="154"/>
      <c r="AB12" s="5"/>
      <c r="AC12" s="154"/>
      <c r="AD12" s="5"/>
      <c r="AE12" s="5"/>
      <c r="AF12" s="5"/>
      <c r="AG12" s="154"/>
      <c r="AH12" s="5"/>
      <c r="AI12" s="154"/>
      <c r="AJ12" s="5"/>
      <c r="AK12" s="4"/>
      <c r="AL12" s="4"/>
      <c r="AO12" s="6"/>
      <c r="AP12" s="7"/>
      <c r="AQ12" s="6"/>
    </row>
    <row r="13" spans="1:43" ht="12" customHeight="1">
      <c r="A13" s="2"/>
      <c r="B13" s="5"/>
      <c r="C13" s="154"/>
      <c r="D13" s="5"/>
      <c r="E13" s="154"/>
      <c r="F13" s="5"/>
      <c r="G13" s="5"/>
      <c r="H13" s="5"/>
      <c r="I13" s="154"/>
      <c r="J13" s="5"/>
      <c r="K13" s="154"/>
      <c r="L13" s="5"/>
      <c r="M13" s="5"/>
      <c r="N13" s="5"/>
      <c r="O13" s="154"/>
      <c r="P13" s="5"/>
      <c r="Q13" s="154"/>
      <c r="R13" s="5"/>
      <c r="S13" s="5"/>
      <c r="T13" s="5"/>
      <c r="U13" s="154"/>
      <c r="V13" s="5"/>
      <c r="W13" s="154"/>
      <c r="X13" s="5"/>
      <c r="Y13" s="5"/>
      <c r="Z13" s="5"/>
      <c r="AA13" s="154"/>
      <c r="AB13" s="5"/>
      <c r="AC13" s="154"/>
      <c r="AD13" s="5"/>
      <c r="AE13" s="5"/>
      <c r="AF13" s="5"/>
      <c r="AG13" s="154"/>
      <c r="AH13" s="5"/>
      <c r="AI13" s="154"/>
      <c r="AJ13" s="5"/>
      <c r="AK13" s="4"/>
      <c r="AL13" s="4"/>
      <c r="AO13" s="6"/>
      <c r="AP13" s="7"/>
      <c r="AQ13" s="6"/>
    </row>
    <row r="14" spans="1:43" ht="5.25" customHeight="1">
      <c r="A14" s="2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4"/>
      <c r="AL14" s="4"/>
      <c r="AO14" s="6"/>
      <c r="AP14" s="6"/>
      <c r="AQ14" s="6"/>
    </row>
    <row r="15" spans="1:43" ht="10.5" customHeight="1">
      <c r="A15" s="2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83" t="s">
        <v>41</v>
      </c>
      <c r="AL15" s="83"/>
      <c r="AM15" s="19"/>
      <c r="AO15" s="6"/>
      <c r="AP15" s="6"/>
      <c r="AQ15" s="6"/>
    </row>
    <row r="16" spans="1:43" ht="5.25" customHeight="1">
      <c r="A16" s="2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20"/>
      <c r="AL16" s="20"/>
      <c r="AO16" s="6"/>
      <c r="AP16" s="6"/>
      <c r="AQ16" s="6"/>
    </row>
    <row r="17" spans="1:38" ht="12" customHeight="1">
      <c r="A17" s="2"/>
      <c r="B17" s="5"/>
      <c r="C17" s="154" t="str">
        <f>IF(C9="","",C9)</f>
        <v>参考資料</v>
      </c>
      <c r="D17" s="5"/>
      <c r="E17" s="154" t="str">
        <f>IF(C17="","",C17)</f>
        <v>参考資料</v>
      </c>
      <c r="F17" s="5"/>
      <c r="G17" s="5"/>
      <c r="H17" s="5"/>
      <c r="I17" s="154" t="str">
        <f>IF(C17="","",C17)</f>
        <v>参考資料</v>
      </c>
      <c r="J17" s="5"/>
      <c r="K17" s="154" t="str">
        <f>IF(C17="","",C17)</f>
        <v>参考資料</v>
      </c>
      <c r="L17" s="5"/>
      <c r="M17" s="5"/>
      <c r="N17" s="5"/>
      <c r="O17" s="154" t="str">
        <f>IF(C17="","",C17)</f>
        <v>参考資料</v>
      </c>
      <c r="P17" s="5"/>
      <c r="Q17" s="154" t="str">
        <f>IF(C17="","",C17)</f>
        <v>参考資料</v>
      </c>
      <c r="R17" s="5"/>
      <c r="S17" s="5"/>
      <c r="T17" s="5"/>
      <c r="U17" s="154" t="str">
        <f>IF(C17="","",C17)</f>
        <v>参考資料</v>
      </c>
      <c r="V17" s="5"/>
      <c r="W17" s="154" t="str">
        <f>IF(C17="","",C17)</f>
        <v>参考資料</v>
      </c>
      <c r="X17" s="5"/>
      <c r="Y17" s="5"/>
      <c r="Z17" s="5"/>
      <c r="AA17" s="154" t="str">
        <f>IF(C17="","",C17)</f>
        <v>参考資料</v>
      </c>
      <c r="AB17" s="5"/>
      <c r="AC17" s="154" t="str">
        <f>IF(C17="","",C17)</f>
        <v>参考資料</v>
      </c>
      <c r="AD17" s="5"/>
      <c r="AE17" s="5"/>
      <c r="AF17" s="5"/>
      <c r="AG17" s="154" t="str">
        <f>IF(C17="","",C17)</f>
        <v>参考資料</v>
      </c>
      <c r="AH17" s="5"/>
      <c r="AI17" s="154" t="str">
        <f>IF(C17="","",C17)</f>
        <v>参考資料</v>
      </c>
      <c r="AJ17" s="5"/>
      <c r="AK17" s="20"/>
      <c r="AL17" s="20"/>
    </row>
    <row r="18" spans="1:38" ht="12" customHeight="1">
      <c r="A18" s="2"/>
      <c r="B18" s="5"/>
      <c r="C18" s="154"/>
      <c r="D18" s="5"/>
      <c r="E18" s="154"/>
      <c r="F18" s="5"/>
      <c r="G18" s="5"/>
      <c r="H18" s="5"/>
      <c r="I18" s="154"/>
      <c r="J18" s="5"/>
      <c r="K18" s="154"/>
      <c r="L18" s="5"/>
      <c r="M18" s="5"/>
      <c r="N18" s="5"/>
      <c r="O18" s="154"/>
      <c r="P18" s="5"/>
      <c r="Q18" s="154"/>
      <c r="R18" s="5"/>
      <c r="S18" s="5"/>
      <c r="T18" s="5"/>
      <c r="U18" s="154"/>
      <c r="V18" s="5"/>
      <c r="W18" s="154"/>
      <c r="X18" s="5"/>
      <c r="Y18" s="5"/>
      <c r="Z18" s="5"/>
      <c r="AA18" s="154"/>
      <c r="AB18" s="5"/>
      <c r="AC18" s="154"/>
      <c r="AD18" s="5"/>
      <c r="AE18" s="5"/>
      <c r="AF18" s="5"/>
      <c r="AG18" s="154"/>
      <c r="AH18" s="5"/>
      <c r="AI18" s="154"/>
      <c r="AJ18" s="5"/>
      <c r="AK18" s="20"/>
      <c r="AL18" s="20"/>
    </row>
    <row r="19" spans="1:38" ht="12" customHeight="1">
      <c r="A19" s="2"/>
      <c r="B19" s="5"/>
      <c r="C19" s="154"/>
      <c r="D19" s="5"/>
      <c r="E19" s="154"/>
      <c r="F19" s="5"/>
      <c r="G19" s="5"/>
      <c r="H19" s="5"/>
      <c r="I19" s="154"/>
      <c r="J19" s="5"/>
      <c r="K19" s="154"/>
      <c r="L19" s="5"/>
      <c r="M19" s="5"/>
      <c r="N19" s="5"/>
      <c r="O19" s="154"/>
      <c r="P19" s="5"/>
      <c r="Q19" s="154"/>
      <c r="R19" s="5"/>
      <c r="S19" s="5"/>
      <c r="T19" s="5"/>
      <c r="U19" s="154"/>
      <c r="V19" s="5"/>
      <c r="W19" s="154"/>
      <c r="X19" s="5"/>
      <c r="Y19" s="5"/>
      <c r="Z19" s="5"/>
      <c r="AA19" s="154"/>
      <c r="AB19" s="5"/>
      <c r="AC19" s="154"/>
      <c r="AD19" s="5"/>
      <c r="AE19" s="5"/>
      <c r="AF19" s="5"/>
      <c r="AG19" s="154"/>
      <c r="AH19" s="5"/>
      <c r="AI19" s="154"/>
      <c r="AJ19" s="5"/>
      <c r="AK19" s="20"/>
      <c r="AL19" s="20"/>
    </row>
    <row r="20" spans="1:38" ht="12" customHeight="1">
      <c r="A20" s="2"/>
      <c r="B20" s="5"/>
      <c r="C20" s="154"/>
      <c r="D20" s="5"/>
      <c r="E20" s="154"/>
      <c r="F20" s="5"/>
      <c r="G20" s="5"/>
      <c r="H20" s="5"/>
      <c r="I20" s="154"/>
      <c r="J20" s="5"/>
      <c r="K20" s="154"/>
      <c r="L20" s="5"/>
      <c r="M20" s="5"/>
      <c r="N20" s="5"/>
      <c r="O20" s="154"/>
      <c r="P20" s="5"/>
      <c r="Q20" s="154"/>
      <c r="R20" s="5"/>
      <c r="S20" s="5"/>
      <c r="T20" s="5"/>
      <c r="U20" s="154"/>
      <c r="V20" s="5"/>
      <c r="W20" s="154"/>
      <c r="X20" s="5"/>
      <c r="Y20" s="5"/>
      <c r="Z20" s="5"/>
      <c r="AA20" s="154"/>
      <c r="AB20" s="5"/>
      <c r="AC20" s="154"/>
      <c r="AD20" s="5"/>
      <c r="AE20" s="5"/>
      <c r="AF20" s="5"/>
      <c r="AG20" s="154"/>
      <c r="AH20" s="5"/>
      <c r="AI20" s="154"/>
      <c r="AJ20" s="5"/>
      <c r="AK20" s="20"/>
      <c r="AL20" s="20"/>
    </row>
    <row r="21" spans="1:38" ht="12" customHeight="1">
      <c r="A21" s="2"/>
      <c r="B21" s="5"/>
      <c r="C21" s="154"/>
      <c r="D21" s="5"/>
      <c r="E21" s="154"/>
      <c r="F21" s="5"/>
      <c r="G21" s="5"/>
      <c r="H21" s="5"/>
      <c r="I21" s="154"/>
      <c r="J21" s="5"/>
      <c r="K21" s="154"/>
      <c r="L21" s="5"/>
      <c r="M21" s="5"/>
      <c r="N21" s="5"/>
      <c r="O21" s="154"/>
      <c r="P21" s="5"/>
      <c r="Q21" s="154"/>
      <c r="R21" s="5"/>
      <c r="S21" s="5"/>
      <c r="T21" s="5"/>
      <c r="U21" s="154"/>
      <c r="V21" s="5"/>
      <c r="W21" s="154"/>
      <c r="X21" s="5"/>
      <c r="Y21" s="5"/>
      <c r="Z21" s="5"/>
      <c r="AA21" s="154"/>
      <c r="AB21" s="5"/>
      <c r="AC21" s="154"/>
      <c r="AD21" s="5"/>
      <c r="AE21" s="5"/>
      <c r="AF21" s="5"/>
      <c r="AG21" s="154"/>
      <c r="AH21" s="5"/>
      <c r="AI21" s="154"/>
      <c r="AJ21" s="5"/>
      <c r="AK21" s="20"/>
      <c r="AL21" s="20"/>
    </row>
    <row r="22" spans="1:38" ht="5.25" customHeight="1">
      <c r="A22" s="2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20"/>
      <c r="AL22" s="20"/>
    </row>
    <row r="23" spans="1:38" ht="10.5" customHeight="1">
      <c r="A23" s="2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20" t="s">
        <v>42</v>
      </c>
      <c r="AL23" s="20"/>
    </row>
    <row r="24" spans="1:38" ht="5.25" customHeight="1">
      <c r="A24" s="2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20"/>
      <c r="AL24" s="20"/>
    </row>
    <row r="25" spans="1:38" ht="12" customHeight="1">
      <c r="A25" s="2"/>
      <c r="B25" s="5"/>
      <c r="C25" s="154" t="str">
        <f>IF(C17="","",C17)</f>
        <v>参考資料</v>
      </c>
      <c r="D25" s="5"/>
      <c r="E25" s="154" t="str">
        <f>IF(C25="","",C25)</f>
        <v>参考資料</v>
      </c>
      <c r="F25" s="5"/>
      <c r="G25" s="5"/>
      <c r="H25" s="5"/>
      <c r="I25" s="154" t="str">
        <f>IF(C25="","",C25)</f>
        <v>参考資料</v>
      </c>
      <c r="J25" s="5"/>
      <c r="K25" s="154" t="str">
        <f>IF(C25="","",C25)</f>
        <v>参考資料</v>
      </c>
      <c r="L25" s="5"/>
      <c r="M25" s="5"/>
      <c r="N25" s="5"/>
      <c r="O25" s="154" t="str">
        <f>IF(C25="","",C25)</f>
        <v>参考資料</v>
      </c>
      <c r="P25" s="5"/>
      <c r="Q25" s="154" t="str">
        <f>IF(C25="","",C25)</f>
        <v>参考資料</v>
      </c>
      <c r="R25" s="5"/>
      <c r="S25" s="5"/>
      <c r="T25" s="5"/>
      <c r="U25" s="154" t="str">
        <f>IF(C25="","",C25)</f>
        <v>参考資料</v>
      </c>
      <c r="V25" s="5"/>
      <c r="W25" s="154" t="str">
        <f>IF(C25="","",C25)</f>
        <v>参考資料</v>
      </c>
      <c r="X25" s="5"/>
      <c r="Y25" s="5"/>
      <c r="Z25" s="5"/>
      <c r="AA25" s="154" t="str">
        <f>IF(C25="","",C25)</f>
        <v>参考資料</v>
      </c>
      <c r="AB25" s="5"/>
      <c r="AC25" s="154" t="str">
        <f>IF(C25="","",C25)</f>
        <v>参考資料</v>
      </c>
      <c r="AD25" s="5"/>
      <c r="AE25" s="5"/>
      <c r="AF25" s="5"/>
      <c r="AG25" s="154" t="str">
        <f>IF(C25="","",C25)</f>
        <v>参考資料</v>
      </c>
      <c r="AH25" s="5"/>
      <c r="AI25" s="154" t="str">
        <f>IF(C25="","",C25)</f>
        <v>参考資料</v>
      </c>
      <c r="AJ25" s="5"/>
      <c r="AK25" s="20"/>
      <c r="AL25" s="20"/>
    </row>
    <row r="26" spans="1:38" ht="12" customHeight="1">
      <c r="A26" s="2"/>
      <c r="B26" s="5"/>
      <c r="C26" s="154"/>
      <c r="D26" s="5"/>
      <c r="E26" s="154"/>
      <c r="F26" s="5"/>
      <c r="G26" s="5"/>
      <c r="H26" s="5"/>
      <c r="I26" s="154"/>
      <c r="J26" s="5"/>
      <c r="K26" s="154"/>
      <c r="L26" s="5"/>
      <c r="M26" s="5"/>
      <c r="N26" s="5"/>
      <c r="O26" s="154"/>
      <c r="P26" s="5"/>
      <c r="Q26" s="154"/>
      <c r="R26" s="5"/>
      <c r="S26" s="5"/>
      <c r="T26" s="5"/>
      <c r="U26" s="154"/>
      <c r="V26" s="5"/>
      <c r="W26" s="154"/>
      <c r="X26" s="5"/>
      <c r="Y26" s="5"/>
      <c r="Z26" s="5"/>
      <c r="AA26" s="154"/>
      <c r="AB26" s="5"/>
      <c r="AC26" s="154"/>
      <c r="AD26" s="5"/>
      <c r="AE26" s="5"/>
      <c r="AF26" s="5"/>
      <c r="AG26" s="154"/>
      <c r="AH26" s="5"/>
      <c r="AI26" s="154"/>
      <c r="AJ26" s="5"/>
      <c r="AK26" s="20"/>
      <c r="AL26" s="20"/>
    </row>
    <row r="27" spans="1:38" ht="12" customHeight="1">
      <c r="A27" s="2"/>
      <c r="B27" s="5"/>
      <c r="C27" s="154"/>
      <c r="D27" s="5"/>
      <c r="E27" s="154"/>
      <c r="F27" s="5"/>
      <c r="G27" s="5"/>
      <c r="H27" s="5"/>
      <c r="I27" s="154"/>
      <c r="J27" s="5"/>
      <c r="K27" s="154"/>
      <c r="L27" s="5"/>
      <c r="M27" s="5"/>
      <c r="N27" s="5"/>
      <c r="O27" s="154"/>
      <c r="P27" s="5"/>
      <c r="Q27" s="154"/>
      <c r="R27" s="5"/>
      <c r="S27" s="5"/>
      <c r="T27" s="5"/>
      <c r="U27" s="154"/>
      <c r="V27" s="5"/>
      <c r="W27" s="154"/>
      <c r="X27" s="5"/>
      <c r="Y27" s="5"/>
      <c r="Z27" s="5"/>
      <c r="AA27" s="154"/>
      <c r="AB27" s="5"/>
      <c r="AC27" s="154"/>
      <c r="AD27" s="5"/>
      <c r="AE27" s="5"/>
      <c r="AF27" s="5"/>
      <c r="AG27" s="154"/>
      <c r="AH27" s="5"/>
      <c r="AI27" s="154"/>
      <c r="AJ27" s="5"/>
      <c r="AK27" s="20"/>
      <c r="AL27" s="20"/>
    </row>
    <row r="28" spans="1:38" ht="12" customHeight="1">
      <c r="A28" s="2"/>
      <c r="B28" s="5"/>
      <c r="C28" s="154"/>
      <c r="D28" s="5"/>
      <c r="E28" s="154"/>
      <c r="F28" s="5"/>
      <c r="G28" s="5"/>
      <c r="H28" s="5"/>
      <c r="I28" s="154"/>
      <c r="J28" s="5"/>
      <c r="K28" s="154"/>
      <c r="L28" s="5"/>
      <c r="M28" s="5"/>
      <c r="N28" s="5"/>
      <c r="O28" s="154"/>
      <c r="P28" s="5"/>
      <c r="Q28" s="154"/>
      <c r="R28" s="5"/>
      <c r="S28" s="5"/>
      <c r="T28" s="5"/>
      <c r="U28" s="154"/>
      <c r="V28" s="5"/>
      <c r="W28" s="154"/>
      <c r="X28" s="5"/>
      <c r="Y28" s="5"/>
      <c r="Z28" s="5"/>
      <c r="AA28" s="154"/>
      <c r="AB28" s="5"/>
      <c r="AC28" s="154"/>
      <c r="AD28" s="5"/>
      <c r="AE28" s="5"/>
      <c r="AF28" s="5"/>
      <c r="AG28" s="154"/>
      <c r="AH28" s="5"/>
      <c r="AI28" s="154"/>
      <c r="AJ28" s="5"/>
      <c r="AK28" s="20"/>
      <c r="AL28" s="20"/>
    </row>
    <row r="29" spans="1:38" ht="12" customHeight="1">
      <c r="A29" s="2"/>
      <c r="B29" s="5"/>
      <c r="C29" s="154"/>
      <c r="D29" s="5"/>
      <c r="E29" s="154"/>
      <c r="F29" s="5"/>
      <c r="G29" s="5"/>
      <c r="H29" s="5"/>
      <c r="I29" s="154"/>
      <c r="J29" s="5"/>
      <c r="K29" s="154"/>
      <c r="L29" s="5"/>
      <c r="M29" s="5"/>
      <c r="N29" s="5"/>
      <c r="O29" s="154"/>
      <c r="P29" s="5"/>
      <c r="Q29" s="154"/>
      <c r="R29" s="5"/>
      <c r="S29" s="5"/>
      <c r="T29" s="5"/>
      <c r="U29" s="154"/>
      <c r="V29" s="5"/>
      <c r="W29" s="154"/>
      <c r="X29" s="5"/>
      <c r="Y29" s="5"/>
      <c r="Z29" s="5"/>
      <c r="AA29" s="154"/>
      <c r="AB29" s="5"/>
      <c r="AC29" s="154"/>
      <c r="AD29" s="5"/>
      <c r="AE29" s="5"/>
      <c r="AF29" s="5"/>
      <c r="AG29" s="154"/>
      <c r="AH29" s="5"/>
      <c r="AI29" s="154"/>
      <c r="AJ29" s="5"/>
      <c r="AK29" s="20"/>
      <c r="AL29" s="20"/>
    </row>
    <row r="30" spans="1:38" ht="5.25" customHeight="1">
      <c r="A30" s="2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20"/>
      <c r="AL30" s="20"/>
    </row>
    <row r="31" spans="1:38" ht="10.5" customHeight="1">
      <c r="A31" s="2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20" t="s">
        <v>42</v>
      </c>
      <c r="AL31" s="20"/>
    </row>
    <row r="32" spans="1:38" ht="5.25" customHeight="1">
      <c r="A32" s="2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20"/>
      <c r="AL32" s="20"/>
    </row>
    <row r="33" spans="1:38" ht="12" customHeight="1">
      <c r="A33" s="2"/>
      <c r="B33" s="5"/>
      <c r="C33" s="154" t="str">
        <f>IF(C25="","",C25)</f>
        <v>参考資料</v>
      </c>
      <c r="D33" s="5"/>
      <c r="E33" s="154" t="str">
        <f>IF(C33="","",C33)</f>
        <v>参考資料</v>
      </c>
      <c r="F33" s="5"/>
      <c r="G33" s="5"/>
      <c r="H33" s="5"/>
      <c r="I33" s="154" t="str">
        <f>IF(C33="","",C33)</f>
        <v>参考資料</v>
      </c>
      <c r="J33" s="5"/>
      <c r="K33" s="154" t="str">
        <f>IF(C33="","",C33)</f>
        <v>参考資料</v>
      </c>
      <c r="L33" s="5"/>
      <c r="M33" s="5"/>
      <c r="N33" s="5"/>
      <c r="O33" s="154" t="str">
        <f>IF(C33="","",C33)</f>
        <v>参考資料</v>
      </c>
      <c r="P33" s="5"/>
      <c r="Q33" s="154" t="str">
        <f>IF(C33="","",C33)</f>
        <v>参考資料</v>
      </c>
      <c r="R33" s="5"/>
      <c r="S33" s="5"/>
      <c r="T33" s="5"/>
      <c r="U33" s="154" t="str">
        <f>IF(C33="","",C33)</f>
        <v>参考資料</v>
      </c>
      <c r="V33" s="5"/>
      <c r="W33" s="154" t="str">
        <f>IF(C33="","",C33)</f>
        <v>参考資料</v>
      </c>
      <c r="X33" s="5"/>
      <c r="Y33" s="5"/>
      <c r="Z33" s="5"/>
      <c r="AA33" s="154" t="str">
        <f>IF(C33="","",C33)</f>
        <v>参考資料</v>
      </c>
      <c r="AB33" s="5"/>
      <c r="AC33" s="154" t="str">
        <f>IF(C33="","",C33)</f>
        <v>参考資料</v>
      </c>
      <c r="AD33" s="5"/>
      <c r="AE33" s="5"/>
      <c r="AF33" s="5"/>
      <c r="AG33" s="154" t="str">
        <f>IF(C33="","",C33)</f>
        <v>参考資料</v>
      </c>
      <c r="AH33" s="5"/>
      <c r="AI33" s="154" t="str">
        <f>IF(C33="","",C33)</f>
        <v>参考資料</v>
      </c>
      <c r="AJ33" s="5"/>
      <c r="AK33" s="20"/>
      <c r="AL33" s="20"/>
    </row>
    <row r="34" spans="1:38" ht="12" customHeight="1">
      <c r="A34" s="2"/>
      <c r="B34" s="5"/>
      <c r="C34" s="154"/>
      <c r="D34" s="5"/>
      <c r="E34" s="154"/>
      <c r="F34" s="5"/>
      <c r="G34" s="5"/>
      <c r="H34" s="5"/>
      <c r="I34" s="154"/>
      <c r="J34" s="5"/>
      <c r="K34" s="154"/>
      <c r="L34" s="5"/>
      <c r="M34" s="5"/>
      <c r="N34" s="5"/>
      <c r="O34" s="154"/>
      <c r="P34" s="5"/>
      <c r="Q34" s="154"/>
      <c r="R34" s="5"/>
      <c r="S34" s="5"/>
      <c r="T34" s="5"/>
      <c r="U34" s="154"/>
      <c r="V34" s="5"/>
      <c r="W34" s="154"/>
      <c r="X34" s="5"/>
      <c r="Y34" s="5"/>
      <c r="Z34" s="5"/>
      <c r="AA34" s="154"/>
      <c r="AB34" s="5"/>
      <c r="AC34" s="154"/>
      <c r="AD34" s="5"/>
      <c r="AE34" s="5"/>
      <c r="AF34" s="5"/>
      <c r="AG34" s="154"/>
      <c r="AH34" s="5"/>
      <c r="AI34" s="154"/>
      <c r="AJ34" s="5"/>
      <c r="AK34" s="20"/>
      <c r="AL34" s="20"/>
    </row>
    <row r="35" spans="1:38" ht="12" customHeight="1">
      <c r="A35" s="2"/>
      <c r="B35" s="5"/>
      <c r="C35" s="154"/>
      <c r="D35" s="5"/>
      <c r="E35" s="154"/>
      <c r="F35" s="5"/>
      <c r="G35" s="5"/>
      <c r="H35" s="5"/>
      <c r="I35" s="154"/>
      <c r="J35" s="5"/>
      <c r="K35" s="154"/>
      <c r="L35" s="5"/>
      <c r="M35" s="5"/>
      <c r="N35" s="5"/>
      <c r="O35" s="154"/>
      <c r="P35" s="5"/>
      <c r="Q35" s="154"/>
      <c r="R35" s="5"/>
      <c r="S35" s="5"/>
      <c r="T35" s="5"/>
      <c r="U35" s="154"/>
      <c r="V35" s="5"/>
      <c r="W35" s="154"/>
      <c r="X35" s="5"/>
      <c r="Y35" s="5"/>
      <c r="Z35" s="5"/>
      <c r="AA35" s="154"/>
      <c r="AB35" s="5"/>
      <c r="AC35" s="154"/>
      <c r="AD35" s="5"/>
      <c r="AE35" s="5"/>
      <c r="AF35" s="5"/>
      <c r="AG35" s="154"/>
      <c r="AH35" s="5"/>
      <c r="AI35" s="154"/>
      <c r="AJ35" s="5"/>
      <c r="AK35" s="20"/>
      <c r="AL35" s="20"/>
    </row>
    <row r="36" spans="1:38" ht="12" customHeight="1">
      <c r="A36" s="2"/>
      <c r="B36" s="5"/>
      <c r="C36" s="154"/>
      <c r="D36" s="5"/>
      <c r="E36" s="154"/>
      <c r="F36" s="5"/>
      <c r="G36" s="5"/>
      <c r="H36" s="5"/>
      <c r="I36" s="154"/>
      <c r="J36" s="5"/>
      <c r="K36" s="154"/>
      <c r="L36" s="5"/>
      <c r="M36" s="5"/>
      <c r="N36" s="5"/>
      <c r="O36" s="154"/>
      <c r="P36" s="5"/>
      <c r="Q36" s="154"/>
      <c r="R36" s="5"/>
      <c r="S36" s="5"/>
      <c r="T36" s="5"/>
      <c r="U36" s="154"/>
      <c r="V36" s="5"/>
      <c r="W36" s="154"/>
      <c r="X36" s="5"/>
      <c r="Y36" s="5"/>
      <c r="Z36" s="5"/>
      <c r="AA36" s="154"/>
      <c r="AB36" s="5"/>
      <c r="AC36" s="154"/>
      <c r="AD36" s="5"/>
      <c r="AE36" s="5"/>
      <c r="AF36" s="5"/>
      <c r="AG36" s="154"/>
      <c r="AH36" s="5"/>
      <c r="AI36" s="154"/>
      <c r="AJ36" s="5"/>
      <c r="AK36" s="20"/>
      <c r="AL36" s="20"/>
    </row>
    <row r="37" spans="1:38" ht="12" customHeight="1">
      <c r="A37" s="4"/>
      <c r="B37" s="5"/>
      <c r="C37" s="154"/>
      <c r="D37" s="5"/>
      <c r="E37" s="154"/>
      <c r="F37" s="5"/>
      <c r="G37" s="5"/>
      <c r="H37" s="5"/>
      <c r="I37" s="154"/>
      <c r="J37" s="5"/>
      <c r="K37" s="154"/>
      <c r="L37" s="5"/>
      <c r="M37" s="5"/>
      <c r="N37" s="5"/>
      <c r="O37" s="154"/>
      <c r="P37" s="5"/>
      <c r="Q37" s="154"/>
      <c r="R37" s="5"/>
      <c r="S37" s="5"/>
      <c r="T37" s="5"/>
      <c r="U37" s="154"/>
      <c r="V37" s="5"/>
      <c r="W37" s="154"/>
      <c r="X37" s="5"/>
      <c r="Y37" s="5"/>
      <c r="Z37" s="5"/>
      <c r="AA37" s="154"/>
      <c r="AB37" s="5"/>
      <c r="AC37" s="154"/>
      <c r="AD37" s="5"/>
      <c r="AE37" s="5"/>
      <c r="AF37" s="5"/>
      <c r="AG37" s="154"/>
      <c r="AH37" s="5"/>
      <c r="AI37" s="154"/>
      <c r="AJ37" s="5"/>
      <c r="AK37" s="20"/>
      <c r="AL37" s="20"/>
    </row>
    <row r="38" spans="1:38" ht="5.25" customHeight="1">
      <c r="A38" s="4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20"/>
      <c r="AL38" s="20"/>
    </row>
    <row r="39" spans="1:38" ht="10.5" customHeight="1">
      <c r="A39" s="4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20" t="s">
        <v>42</v>
      </c>
      <c r="AL39" s="21"/>
    </row>
    <row r="40" spans="1:38" ht="5.25" customHeight="1">
      <c r="A40" s="4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20"/>
      <c r="AL40" s="21"/>
    </row>
    <row r="41" spans="1:38" ht="12" customHeight="1">
      <c r="A41" s="4"/>
      <c r="B41" s="5"/>
      <c r="C41" s="154" t="str">
        <f>IF(C33="","",C33)</f>
        <v>参考資料</v>
      </c>
      <c r="D41" s="5"/>
      <c r="E41" s="154" t="str">
        <f>IF(C41="","",C41)</f>
        <v>参考資料</v>
      </c>
      <c r="F41" s="5"/>
      <c r="G41" s="5"/>
      <c r="H41" s="5"/>
      <c r="I41" s="154" t="str">
        <f>IF(C41="","",C41)</f>
        <v>参考資料</v>
      </c>
      <c r="J41" s="5"/>
      <c r="K41" s="154" t="str">
        <f>IF(C41="","",C41)</f>
        <v>参考資料</v>
      </c>
      <c r="L41" s="5"/>
      <c r="M41" s="5"/>
      <c r="N41" s="5"/>
      <c r="O41" s="154" t="str">
        <f>IF(C41="","",C41)</f>
        <v>参考資料</v>
      </c>
      <c r="P41" s="5"/>
      <c r="Q41" s="154" t="str">
        <f>IF(C41="","",C41)</f>
        <v>参考資料</v>
      </c>
      <c r="R41" s="5"/>
      <c r="S41" s="5"/>
      <c r="T41" s="5"/>
      <c r="U41" s="154" t="str">
        <f>IF(C41="","",C41)</f>
        <v>参考資料</v>
      </c>
      <c r="V41" s="5"/>
      <c r="W41" s="154" t="str">
        <f>IF(C41="","",C41)</f>
        <v>参考資料</v>
      </c>
      <c r="X41" s="5"/>
      <c r="Y41" s="5"/>
      <c r="Z41" s="5"/>
      <c r="AA41" s="154" t="str">
        <f>IF(C41="","",C41)</f>
        <v>参考資料</v>
      </c>
      <c r="AB41" s="5"/>
      <c r="AC41" s="154" t="str">
        <f>IF(C41="","",C41)</f>
        <v>参考資料</v>
      </c>
      <c r="AD41" s="5"/>
      <c r="AE41" s="5"/>
      <c r="AF41" s="5"/>
      <c r="AG41" s="154" t="str">
        <f>IF(C41="","",C41)</f>
        <v>参考資料</v>
      </c>
      <c r="AH41" s="5"/>
      <c r="AI41" s="154" t="str">
        <f>IF(C41="","",C41)</f>
        <v>参考資料</v>
      </c>
      <c r="AJ41" s="5"/>
      <c r="AK41" s="20"/>
      <c r="AL41" s="21"/>
    </row>
    <row r="42" spans="1:38" ht="12" customHeight="1">
      <c r="A42" s="4"/>
      <c r="B42" s="5"/>
      <c r="C42" s="154"/>
      <c r="D42" s="5"/>
      <c r="E42" s="154"/>
      <c r="F42" s="5"/>
      <c r="G42" s="5"/>
      <c r="H42" s="5"/>
      <c r="I42" s="154"/>
      <c r="J42" s="5"/>
      <c r="K42" s="154"/>
      <c r="L42" s="5"/>
      <c r="M42" s="5"/>
      <c r="N42" s="5"/>
      <c r="O42" s="154"/>
      <c r="P42" s="5"/>
      <c r="Q42" s="154"/>
      <c r="R42" s="5"/>
      <c r="S42" s="5"/>
      <c r="T42" s="5"/>
      <c r="U42" s="154"/>
      <c r="V42" s="5"/>
      <c r="W42" s="154"/>
      <c r="X42" s="5"/>
      <c r="Y42" s="5"/>
      <c r="Z42" s="5"/>
      <c r="AA42" s="154"/>
      <c r="AB42" s="5"/>
      <c r="AC42" s="154"/>
      <c r="AD42" s="5"/>
      <c r="AE42" s="5"/>
      <c r="AF42" s="5"/>
      <c r="AG42" s="154"/>
      <c r="AH42" s="5"/>
      <c r="AI42" s="154"/>
      <c r="AJ42" s="5"/>
      <c r="AK42" s="20"/>
      <c r="AL42" s="21"/>
    </row>
    <row r="43" spans="1:38" ht="12" customHeight="1">
      <c r="A43" s="4"/>
      <c r="B43" s="5"/>
      <c r="C43" s="154"/>
      <c r="D43" s="5"/>
      <c r="E43" s="154"/>
      <c r="F43" s="5"/>
      <c r="G43" s="5"/>
      <c r="H43" s="5"/>
      <c r="I43" s="154"/>
      <c r="J43" s="5"/>
      <c r="K43" s="154"/>
      <c r="L43" s="5"/>
      <c r="M43" s="5"/>
      <c r="N43" s="5"/>
      <c r="O43" s="154"/>
      <c r="P43" s="5"/>
      <c r="Q43" s="154"/>
      <c r="R43" s="5"/>
      <c r="S43" s="5"/>
      <c r="T43" s="5"/>
      <c r="U43" s="154"/>
      <c r="V43" s="5"/>
      <c r="W43" s="154"/>
      <c r="X43" s="5"/>
      <c r="Y43" s="5"/>
      <c r="Z43" s="5"/>
      <c r="AA43" s="154"/>
      <c r="AB43" s="5"/>
      <c r="AC43" s="154"/>
      <c r="AD43" s="5"/>
      <c r="AE43" s="5"/>
      <c r="AF43" s="5"/>
      <c r="AG43" s="154"/>
      <c r="AH43" s="5"/>
      <c r="AI43" s="154"/>
      <c r="AJ43" s="5"/>
      <c r="AK43" s="20"/>
      <c r="AL43" s="21"/>
    </row>
    <row r="44" spans="1:38" ht="12" customHeight="1">
      <c r="A44" s="4"/>
      <c r="B44" s="5"/>
      <c r="C44" s="154"/>
      <c r="D44" s="5"/>
      <c r="E44" s="154"/>
      <c r="F44" s="5"/>
      <c r="G44" s="5"/>
      <c r="H44" s="5"/>
      <c r="I44" s="154"/>
      <c r="J44" s="5"/>
      <c r="K44" s="154"/>
      <c r="L44" s="5"/>
      <c r="M44" s="5"/>
      <c r="N44" s="5"/>
      <c r="O44" s="154"/>
      <c r="P44" s="5"/>
      <c r="Q44" s="154"/>
      <c r="R44" s="5"/>
      <c r="S44" s="5"/>
      <c r="T44" s="5"/>
      <c r="U44" s="154"/>
      <c r="V44" s="5"/>
      <c r="W44" s="154"/>
      <c r="X44" s="5"/>
      <c r="Y44" s="5"/>
      <c r="Z44" s="5"/>
      <c r="AA44" s="154"/>
      <c r="AB44" s="5"/>
      <c r="AC44" s="154"/>
      <c r="AD44" s="5"/>
      <c r="AE44" s="5"/>
      <c r="AF44" s="5"/>
      <c r="AG44" s="154"/>
      <c r="AH44" s="5"/>
      <c r="AI44" s="154"/>
      <c r="AJ44" s="5"/>
      <c r="AK44" s="20"/>
      <c r="AL44" s="21"/>
    </row>
    <row r="45" spans="1:38" ht="12" customHeight="1">
      <c r="A45" s="4"/>
      <c r="B45" s="5"/>
      <c r="C45" s="154"/>
      <c r="D45" s="5"/>
      <c r="E45" s="154"/>
      <c r="F45" s="5"/>
      <c r="G45" s="5"/>
      <c r="H45" s="5"/>
      <c r="I45" s="154"/>
      <c r="J45" s="5"/>
      <c r="K45" s="154"/>
      <c r="L45" s="5"/>
      <c r="M45" s="5"/>
      <c r="N45" s="5"/>
      <c r="O45" s="154"/>
      <c r="P45" s="5"/>
      <c r="Q45" s="154"/>
      <c r="R45" s="5"/>
      <c r="S45" s="5"/>
      <c r="T45" s="5"/>
      <c r="U45" s="154"/>
      <c r="V45" s="5"/>
      <c r="W45" s="154"/>
      <c r="X45" s="5"/>
      <c r="Y45" s="5"/>
      <c r="Z45" s="5"/>
      <c r="AA45" s="154"/>
      <c r="AB45" s="5"/>
      <c r="AC45" s="154"/>
      <c r="AD45" s="5"/>
      <c r="AE45" s="5"/>
      <c r="AF45" s="5"/>
      <c r="AG45" s="154"/>
      <c r="AH45" s="5"/>
      <c r="AI45" s="154"/>
      <c r="AJ45" s="5"/>
      <c r="AK45" s="20"/>
      <c r="AL45" s="21"/>
    </row>
    <row r="46" spans="1:38" ht="5.25" customHeight="1">
      <c r="A46" s="4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20"/>
      <c r="AL46" s="21"/>
    </row>
    <row r="47" spans="1:38" ht="10.5" customHeight="1">
      <c r="A47" s="4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20" t="s">
        <v>42</v>
      </c>
      <c r="AL47" s="21"/>
    </row>
    <row r="48" spans="1:38" ht="5.25" customHeight="1">
      <c r="A48" s="4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20"/>
      <c r="AL48" s="21"/>
    </row>
    <row r="49" spans="1:38" ht="12" customHeight="1">
      <c r="A49" s="4"/>
      <c r="B49" s="5"/>
      <c r="C49" s="154" t="str">
        <f>IF(C41="","",C41)</f>
        <v>参考資料</v>
      </c>
      <c r="D49" s="5"/>
      <c r="E49" s="154" t="str">
        <f>IF(C49="","",C49)</f>
        <v>参考資料</v>
      </c>
      <c r="F49" s="5"/>
      <c r="G49" s="5"/>
      <c r="H49" s="5"/>
      <c r="I49" s="154" t="str">
        <f>IF(C49="","",C49)</f>
        <v>参考資料</v>
      </c>
      <c r="J49" s="5"/>
      <c r="K49" s="154" t="str">
        <f>IF(C49="","",C49)</f>
        <v>参考資料</v>
      </c>
      <c r="L49" s="5"/>
      <c r="M49" s="5"/>
      <c r="N49" s="5"/>
      <c r="O49" s="154" t="str">
        <f>IF(C49="","",C49)</f>
        <v>参考資料</v>
      </c>
      <c r="P49" s="5"/>
      <c r="Q49" s="154" t="str">
        <f>IF(C49="","",C49)</f>
        <v>参考資料</v>
      </c>
      <c r="R49" s="5"/>
      <c r="S49" s="5"/>
      <c r="T49" s="5"/>
      <c r="U49" s="154" t="str">
        <f>IF(C49="","",C49)</f>
        <v>参考資料</v>
      </c>
      <c r="V49" s="5"/>
      <c r="W49" s="154" t="str">
        <f>IF(C49="","",C49)</f>
        <v>参考資料</v>
      </c>
      <c r="X49" s="5"/>
      <c r="Y49" s="5"/>
      <c r="Z49" s="5"/>
      <c r="AA49" s="154" t="str">
        <f>IF(C49="","",C49)</f>
        <v>参考資料</v>
      </c>
      <c r="AB49" s="5"/>
      <c r="AC49" s="154" t="str">
        <f>IF(C49="","",C49)</f>
        <v>参考資料</v>
      </c>
      <c r="AD49" s="5"/>
      <c r="AE49" s="5"/>
      <c r="AF49" s="5"/>
      <c r="AG49" s="154" t="str">
        <f>IF(C49="","",C49)</f>
        <v>参考資料</v>
      </c>
      <c r="AH49" s="5"/>
      <c r="AI49" s="154" t="str">
        <f>IF(C49="","",C49)</f>
        <v>参考資料</v>
      </c>
      <c r="AJ49" s="5"/>
      <c r="AK49" s="20"/>
      <c r="AL49" s="21"/>
    </row>
    <row r="50" spans="1:38" ht="12" customHeight="1">
      <c r="A50" s="4"/>
      <c r="B50" s="5"/>
      <c r="C50" s="154"/>
      <c r="D50" s="5"/>
      <c r="E50" s="154"/>
      <c r="F50" s="5"/>
      <c r="G50" s="5"/>
      <c r="H50" s="5"/>
      <c r="I50" s="154"/>
      <c r="J50" s="5"/>
      <c r="K50" s="154"/>
      <c r="L50" s="5"/>
      <c r="M50" s="5"/>
      <c r="N50" s="5"/>
      <c r="O50" s="154"/>
      <c r="P50" s="5"/>
      <c r="Q50" s="154"/>
      <c r="R50" s="5"/>
      <c r="S50" s="5"/>
      <c r="T50" s="5"/>
      <c r="U50" s="154"/>
      <c r="V50" s="5"/>
      <c r="W50" s="154"/>
      <c r="X50" s="5"/>
      <c r="Y50" s="5"/>
      <c r="Z50" s="5"/>
      <c r="AA50" s="154"/>
      <c r="AB50" s="5"/>
      <c r="AC50" s="154"/>
      <c r="AD50" s="5"/>
      <c r="AE50" s="5"/>
      <c r="AF50" s="5"/>
      <c r="AG50" s="154"/>
      <c r="AH50" s="5"/>
      <c r="AI50" s="154"/>
      <c r="AJ50" s="5"/>
      <c r="AK50" s="20"/>
      <c r="AL50" s="21"/>
    </row>
    <row r="51" spans="1:38" ht="12" customHeight="1">
      <c r="A51" s="4"/>
      <c r="B51" s="5"/>
      <c r="C51" s="154"/>
      <c r="D51" s="5"/>
      <c r="E51" s="154"/>
      <c r="F51" s="5"/>
      <c r="G51" s="5"/>
      <c r="H51" s="5"/>
      <c r="I51" s="154"/>
      <c r="J51" s="5"/>
      <c r="K51" s="154"/>
      <c r="L51" s="5"/>
      <c r="M51" s="5"/>
      <c r="N51" s="5"/>
      <c r="O51" s="154"/>
      <c r="P51" s="5"/>
      <c r="Q51" s="154"/>
      <c r="R51" s="5"/>
      <c r="S51" s="5"/>
      <c r="T51" s="5"/>
      <c r="U51" s="154"/>
      <c r="V51" s="5"/>
      <c r="W51" s="154"/>
      <c r="X51" s="5"/>
      <c r="Y51" s="5"/>
      <c r="Z51" s="5"/>
      <c r="AA51" s="154"/>
      <c r="AB51" s="5"/>
      <c r="AC51" s="154"/>
      <c r="AD51" s="5"/>
      <c r="AE51" s="5"/>
      <c r="AF51" s="5"/>
      <c r="AG51" s="154"/>
      <c r="AH51" s="5"/>
      <c r="AI51" s="154"/>
      <c r="AJ51" s="5"/>
      <c r="AK51" s="20"/>
      <c r="AL51" s="21"/>
    </row>
    <row r="52" spans="1:38" ht="12" customHeight="1">
      <c r="A52" s="4"/>
      <c r="B52" s="5"/>
      <c r="C52" s="154"/>
      <c r="D52" s="5"/>
      <c r="E52" s="154"/>
      <c r="F52" s="5"/>
      <c r="G52" s="5"/>
      <c r="H52" s="5"/>
      <c r="I52" s="154"/>
      <c r="J52" s="5"/>
      <c r="K52" s="154"/>
      <c r="L52" s="5"/>
      <c r="M52" s="5"/>
      <c r="N52" s="5"/>
      <c r="O52" s="154"/>
      <c r="P52" s="5"/>
      <c r="Q52" s="154"/>
      <c r="R52" s="5"/>
      <c r="S52" s="5"/>
      <c r="T52" s="5"/>
      <c r="U52" s="154"/>
      <c r="V52" s="5"/>
      <c r="W52" s="154"/>
      <c r="X52" s="5"/>
      <c r="Y52" s="5"/>
      <c r="Z52" s="5"/>
      <c r="AA52" s="154"/>
      <c r="AB52" s="5"/>
      <c r="AC52" s="154"/>
      <c r="AD52" s="5"/>
      <c r="AE52" s="5"/>
      <c r="AF52" s="5"/>
      <c r="AG52" s="154"/>
      <c r="AH52" s="5"/>
      <c r="AI52" s="154"/>
      <c r="AJ52" s="5"/>
      <c r="AK52" s="20"/>
      <c r="AL52" s="21"/>
    </row>
    <row r="53" spans="1:38" ht="12" customHeight="1">
      <c r="A53" s="4"/>
      <c r="B53" s="5"/>
      <c r="C53" s="154"/>
      <c r="D53" s="5"/>
      <c r="E53" s="154"/>
      <c r="F53" s="5"/>
      <c r="G53" s="5"/>
      <c r="H53" s="5"/>
      <c r="I53" s="154"/>
      <c r="J53" s="5"/>
      <c r="K53" s="154"/>
      <c r="L53" s="5"/>
      <c r="M53" s="5"/>
      <c r="N53" s="5"/>
      <c r="O53" s="154"/>
      <c r="P53" s="5"/>
      <c r="Q53" s="154"/>
      <c r="R53" s="5"/>
      <c r="S53" s="5"/>
      <c r="T53" s="5"/>
      <c r="U53" s="154"/>
      <c r="V53" s="5"/>
      <c r="W53" s="154"/>
      <c r="X53" s="5"/>
      <c r="Y53" s="5"/>
      <c r="Z53" s="5"/>
      <c r="AA53" s="154"/>
      <c r="AB53" s="5"/>
      <c r="AC53" s="154"/>
      <c r="AD53" s="5"/>
      <c r="AE53" s="5"/>
      <c r="AF53" s="5"/>
      <c r="AG53" s="154"/>
      <c r="AH53" s="5"/>
      <c r="AI53" s="154"/>
      <c r="AJ53" s="5"/>
      <c r="AK53" s="20"/>
      <c r="AL53" s="21"/>
    </row>
    <row r="54" spans="1:38" ht="5.25" customHeight="1">
      <c r="A54" s="4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20"/>
      <c r="AL54" s="21"/>
    </row>
    <row r="55" spans="1:38" ht="10.5" customHeight="1">
      <c r="A55" s="4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20" t="s">
        <v>42</v>
      </c>
      <c r="AL55" s="21"/>
    </row>
    <row r="56" spans="1:38" ht="5.25" customHeight="1">
      <c r="A56" s="4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20"/>
      <c r="AL56" s="21"/>
    </row>
    <row r="57" spans="1:38" ht="12" customHeight="1">
      <c r="A57" s="4"/>
      <c r="B57" s="5"/>
      <c r="C57" s="154" t="str">
        <f>IF(C49="","",C49)</f>
        <v>参考資料</v>
      </c>
      <c r="D57" s="5"/>
      <c r="E57" s="154" t="str">
        <f>IF(C57="","",C57)</f>
        <v>参考資料</v>
      </c>
      <c r="F57" s="5"/>
      <c r="G57" s="5"/>
      <c r="H57" s="5"/>
      <c r="I57" s="154" t="str">
        <f>IF(C57="","",C57)</f>
        <v>参考資料</v>
      </c>
      <c r="J57" s="5"/>
      <c r="K57" s="154" t="str">
        <f>IF(C57="","",C57)</f>
        <v>参考資料</v>
      </c>
      <c r="L57" s="5"/>
      <c r="M57" s="5"/>
      <c r="N57" s="5"/>
      <c r="O57" s="154" t="str">
        <f>IF(C57="","",C57)</f>
        <v>参考資料</v>
      </c>
      <c r="P57" s="5"/>
      <c r="Q57" s="154" t="str">
        <f>IF(C57="","",C57)</f>
        <v>参考資料</v>
      </c>
      <c r="R57" s="5"/>
      <c r="S57" s="5"/>
      <c r="T57" s="5"/>
      <c r="U57" s="154" t="str">
        <f>IF(C57="","",C57)</f>
        <v>参考資料</v>
      </c>
      <c r="V57" s="5"/>
      <c r="W57" s="154" t="str">
        <f>IF(C57="","",C57)</f>
        <v>参考資料</v>
      </c>
      <c r="X57" s="5"/>
      <c r="Y57" s="5"/>
      <c r="Z57" s="5"/>
      <c r="AA57" s="154" t="str">
        <f>IF(C57="","",C57)</f>
        <v>参考資料</v>
      </c>
      <c r="AB57" s="5"/>
      <c r="AC57" s="154" t="str">
        <f>IF(C57="","",C57)</f>
        <v>参考資料</v>
      </c>
      <c r="AD57" s="5"/>
      <c r="AE57" s="5"/>
      <c r="AF57" s="5"/>
      <c r="AG57" s="154" t="str">
        <f>IF(C57="","",C57)</f>
        <v>参考資料</v>
      </c>
      <c r="AH57" s="5"/>
      <c r="AI57" s="154" t="str">
        <f>IF(C57="","",C57)</f>
        <v>参考資料</v>
      </c>
      <c r="AJ57" s="5"/>
      <c r="AK57" s="20"/>
      <c r="AL57" s="21"/>
    </row>
    <row r="58" spans="1:38" ht="12" customHeight="1">
      <c r="A58" s="4"/>
      <c r="B58" s="5"/>
      <c r="C58" s="154"/>
      <c r="D58" s="5"/>
      <c r="E58" s="154"/>
      <c r="F58" s="5"/>
      <c r="G58" s="5"/>
      <c r="H58" s="5"/>
      <c r="I58" s="154"/>
      <c r="J58" s="5"/>
      <c r="K58" s="154"/>
      <c r="L58" s="5"/>
      <c r="M58" s="5"/>
      <c r="N58" s="5"/>
      <c r="O58" s="154"/>
      <c r="P58" s="5"/>
      <c r="Q58" s="154"/>
      <c r="R58" s="5"/>
      <c r="S58" s="5"/>
      <c r="T58" s="5"/>
      <c r="U58" s="154"/>
      <c r="V58" s="5"/>
      <c r="W58" s="154"/>
      <c r="X58" s="5"/>
      <c r="Y58" s="5"/>
      <c r="Z58" s="5"/>
      <c r="AA58" s="154"/>
      <c r="AB58" s="5"/>
      <c r="AC58" s="154"/>
      <c r="AD58" s="5"/>
      <c r="AE58" s="5"/>
      <c r="AF58" s="5"/>
      <c r="AG58" s="154"/>
      <c r="AH58" s="5"/>
      <c r="AI58" s="154"/>
      <c r="AJ58" s="5"/>
      <c r="AK58" s="20"/>
      <c r="AL58" s="21"/>
    </row>
    <row r="59" spans="1:38" ht="12" customHeight="1">
      <c r="A59" s="4"/>
      <c r="B59" s="5"/>
      <c r="C59" s="154"/>
      <c r="D59" s="5"/>
      <c r="E59" s="154"/>
      <c r="F59" s="5"/>
      <c r="G59" s="5"/>
      <c r="H59" s="5"/>
      <c r="I59" s="154"/>
      <c r="J59" s="5"/>
      <c r="K59" s="154"/>
      <c r="L59" s="5"/>
      <c r="M59" s="5"/>
      <c r="N59" s="5"/>
      <c r="O59" s="154"/>
      <c r="P59" s="5"/>
      <c r="Q59" s="154"/>
      <c r="R59" s="5"/>
      <c r="S59" s="5"/>
      <c r="T59" s="5"/>
      <c r="U59" s="154"/>
      <c r="V59" s="5"/>
      <c r="W59" s="154"/>
      <c r="X59" s="5"/>
      <c r="Y59" s="5"/>
      <c r="Z59" s="5"/>
      <c r="AA59" s="154"/>
      <c r="AB59" s="5"/>
      <c r="AC59" s="154"/>
      <c r="AD59" s="5"/>
      <c r="AE59" s="5"/>
      <c r="AF59" s="5"/>
      <c r="AG59" s="154"/>
      <c r="AH59" s="5"/>
      <c r="AI59" s="154"/>
      <c r="AJ59" s="5"/>
      <c r="AK59" s="20"/>
      <c r="AL59" s="21"/>
    </row>
    <row r="60" spans="1:38" ht="12" customHeight="1">
      <c r="A60" s="4"/>
      <c r="B60" s="5"/>
      <c r="C60" s="154"/>
      <c r="D60" s="5"/>
      <c r="E60" s="154"/>
      <c r="F60" s="5"/>
      <c r="G60" s="5"/>
      <c r="H60" s="5"/>
      <c r="I60" s="154"/>
      <c r="J60" s="5"/>
      <c r="K60" s="154"/>
      <c r="L60" s="5"/>
      <c r="M60" s="5"/>
      <c r="N60" s="5"/>
      <c r="O60" s="154"/>
      <c r="P60" s="5"/>
      <c r="Q60" s="154"/>
      <c r="R60" s="5"/>
      <c r="S60" s="5"/>
      <c r="T60" s="5"/>
      <c r="U60" s="154"/>
      <c r="V60" s="5"/>
      <c r="W60" s="154"/>
      <c r="X60" s="5"/>
      <c r="Y60" s="5"/>
      <c r="Z60" s="5"/>
      <c r="AA60" s="154"/>
      <c r="AB60" s="5"/>
      <c r="AC60" s="154"/>
      <c r="AD60" s="5"/>
      <c r="AE60" s="5"/>
      <c r="AF60" s="5"/>
      <c r="AG60" s="154"/>
      <c r="AH60" s="5"/>
      <c r="AI60" s="154"/>
      <c r="AJ60" s="5"/>
      <c r="AK60" s="20"/>
      <c r="AL60" s="21"/>
    </row>
    <row r="61" spans="1:38" ht="12" customHeight="1">
      <c r="A61" s="4"/>
      <c r="B61" s="5"/>
      <c r="C61" s="154"/>
      <c r="D61" s="5"/>
      <c r="E61" s="154"/>
      <c r="F61" s="5"/>
      <c r="G61" s="5"/>
      <c r="H61" s="5"/>
      <c r="I61" s="154"/>
      <c r="J61" s="5"/>
      <c r="K61" s="154"/>
      <c r="L61" s="5"/>
      <c r="M61" s="5"/>
      <c r="N61" s="5"/>
      <c r="O61" s="154"/>
      <c r="P61" s="5"/>
      <c r="Q61" s="154"/>
      <c r="R61" s="5"/>
      <c r="S61" s="5"/>
      <c r="T61" s="5"/>
      <c r="U61" s="154"/>
      <c r="V61" s="5"/>
      <c r="W61" s="154"/>
      <c r="X61" s="5"/>
      <c r="Y61" s="5"/>
      <c r="Z61" s="5"/>
      <c r="AA61" s="154"/>
      <c r="AB61" s="5"/>
      <c r="AC61" s="154"/>
      <c r="AD61" s="5"/>
      <c r="AE61" s="5"/>
      <c r="AF61" s="5"/>
      <c r="AG61" s="154"/>
      <c r="AH61" s="5"/>
      <c r="AI61" s="154"/>
      <c r="AJ61" s="5"/>
      <c r="AK61" s="20"/>
      <c r="AL61" s="21"/>
    </row>
    <row r="62" spans="1:38" ht="5.25" customHeight="1">
      <c r="A62" s="4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20"/>
      <c r="AL62" s="21"/>
    </row>
    <row r="63" spans="1:38" ht="10.5" customHeight="1">
      <c r="A63" s="4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20" t="s">
        <v>42</v>
      </c>
      <c r="AL63" s="21"/>
    </row>
    <row r="64" spans="1:38" ht="5.25" customHeight="1">
      <c r="A64" s="4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20"/>
      <c r="AL64" s="21"/>
    </row>
    <row r="65" spans="1:38" ht="12" customHeight="1">
      <c r="A65" s="4"/>
      <c r="B65" s="5"/>
      <c r="C65" s="154" t="str">
        <f>IF(C57="","",C57)</f>
        <v>参考資料</v>
      </c>
      <c r="D65" s="5"/>
      <c r="E65" s="154" t="str">
        <f>IF(C65="","",C65)</f>
        <v>参考資料</v>
      </c>
      <c r="F65" s="5"/>
      <c r="G65" s="5"/>
      <c r="H65" s="5"/>
      <c r="I65" s="154" t="str">
        <f>IF(C65="","",C65)</f>
        <v>参考資料</v>
      </c>
      <c r="J65" s="5"/>
      <c r="K65" s="154" t="str">
        <f>IF(C65="","",C65)</f>
        <v>参考資料</v>
      </c>
      <c r="L65" s="5"/>
      <c r="M65" s="5"/>
      <c r="N65" s="5"/>
      <c r="O65" s="154" t="str">
        <f>IF(C65="","",C65)</f>
        <v>参考資料</v>
      </c>
      <c r="P65" s="5"/>
      <c r="Q65" s="154" t="str">
        <f>IF(C65="","",C65)</f>
        <v>参考資料</v>
      </c>
      <c r="R65" s="5"/>
      <c r="S65" s="5"/>
      <c r="T65" s="5"/>
      <c r="U65" s="154" t="str">
        <f>IF(C65="","",C65)</f>
        <v>参考資料</v>
      </c>
      <c r="V65" s="5"/>
      <c r="W65" s="154" t="str">
        <f>IF(C65="","",C65)</f>
        <v>参考資料</v>
      </c>
      <c r="X65" s="5"/>
      <c r="Y65" s="5"/>
      <c r="Z65" s="5"/>
      <c r="AA65" s="154" t="str">
        <f>IF(C65="","",C65)</f>
        <v>参考資料</v>
      </c>
      <c r="AB65" s="5"/>
      <c r="AC65" s="154" t="str">
        <f>IF(C65="","",C65)</f>
        <v>参考資料</v>
      </c>
      <c r="AD65" s="5"/>
      <c r="AE65" s="5"/>
      <c r="AF65" s="5"/>
      <c r="AG65" s="154" t="str">
        <f>IF(C65="","",C65)</f>
        <v>参考資料</v>
      </c>
      <c r="AH65" s="5"/>
      <c r="AI65" s="154" t="str">
        <f>IF(C65="","",C65)</f>
        <v>参考資料</v>
      </c>
      <c r="AJ65" s="5"/>
      <c r="AK65" s="20"/>
      <c r="AL65" s="21"/>
    </row>
    <row r="66" spans="1:38" ht="12" customHeight="1">
      <c r="A66" s="4"/>
      <c r="B66" s="5"/>
      <c r="C66" s="154"/>
      <c r="D66" s="5"/>
      <c r="E66" s="154"/>
      <c r="F66" s="5"/>
      <c r="G66" s="5"/>
      <c r="H66" s="5"/>
      <c r="I66" s="154"/>
      <c r="J66" s="5"/>
      <c r="K66" s="154"/>
      <c r="L66" s="5"/>
      <c r="M66" s="5"/>
      <c r="N66" s="5"/>
      <c r="O66" s="154"/>
      <c r="P66" s="5"/>
      <c r="Q66" s="154"/>
      <c r="R66" s="5"/>
      <c r="S66" s="5"/>
      <c r="T66" s="5"/>
      <c r="U66" s="154"/>
      <c r="V66" s="5"/>
      <c r="W66" s="154"/>
      <c r="X66" s="5"/>
      <c r="Y66" s="5"/>
      <c r="Z66" s="5"/>
      <c r="AA66" s="154"/>
      <c r="AB66" s="5"/>
      <c r="AC66" s="154"/>
      <c r="AD66" s="5"/>
      <c r="AE66" s="5"/>
      <c r="AF66" s="5"/>
      <c r="AG66" s="154"/>
      <c r="AH66" s="5"/>
      <c r="AI66" s="154"/>
      <c r="AJ66" s="5"/>
      <c r="AK66" s="20"/>
      <c r="AL66" s="21"/>
    </row>
    <row r="67" spans="1:38" ht="12" customHeight="1">
      <c r="A67" s="4"/>
      <c r="B67" s="5"/>
      <c r="C67" s="154"/>
      <c r="D67" s="5"/>
      <c r="E67" s="154"/>
      <c r="F67" s="5"/>
      <c r="G67" s="5"/>
      <c r="H67" s="5"/>
      <c r="I67" s="154"/>
      <c r="J67" s="5"/>
      <c r="K67" s="154"/>
      <c r="L67" s="5"/>
      <c r="M67" s="5"/>
      <c r="N67" s="5"/>
      <c r="O67" s="154"/>
      <c r="P67" s="5"/>
      <c r="Q67" s="154"/>
      <c r="R67" s="5"/>
      <c r="S67" s="5"/>
      <c r="T67" s="5"/>
      <c r="U67" s="154"/>
      <c r="V67" s="5"/>
      <c r="W67" s="154"/>
      <c r="X67" s="5"/>
      <c r="Y67" s="5"/>
      <c r="Z67" s="5"/>
      <c r="AA67" s="154"/>
      <c r="AB67" s="5"/>
      <c r="AC67" s="154"/>
      <c r="AD67" s="5"/>
      <c r="AE67" s="5"/>
      <c r="AF67" s="5"/>
      <c r="AG67" s="154"/>
      <c r="AH67" s="5"/>
      <c r="AI67" s="154"/>
      <c r="AJ67" s="5"/>
      <c r="AK67" s="20"/>
      <c r="AL67" s="21"/>
    </row>
    <row r="68" spans="1:38" ht="12" customHeight="1">
      <c r="A68" s="4"/>
      <c r="B68" s="5"/>
      <c r="C68" s="154"/>
      <c r="D68" s="5"/>
      <c r="E68" s="154"/>
      <c r="F68" s="5"/>
      <c r="G68" s="5"/>
      <c r="H68" s="5"/>
      <c r="I68" s="154"/>
      <c r="J68" s="5"/>
      <c r="K68" s="154"/>
      <c r="L68" s="5"/>
      <c r="M68" s="5"/>
      <c r="N68" s="5"/>
      <c r="O68" s="154"/>
      <c r="P68" s="5"/>
      <c r="Q68" s="154"/>
      <c r="R68" s="5"/>
      <c r="S68" s="5"/>
      <c r="T68" s="5"/>
      <c r="U68" s="154"/>
      <c r="V68" s="5"/>
      <c r="W68" s="154"/>
      <c r="X68" s="5"/>
      <c r="Y68" s="5"/>
      <c r="Z68" s="5"/>
      <c r="AA68" s="154"/>
      <c r="AB68" s="5"/>
      <c r="AC68" s="154"/>
      <c r="AD68" s="5"/>
      <c r="AE68" s="5"/>
      <c r="AF68" s="5"/>
      <c r="AG68" s="154"/>
      <c r="AH68" s="5"/>
      <c r="AI68" s="154"/>
      <c r="AJ68" s="5"/>
      <c r="AK68" s="20"/>
      <c r="AL68" s="21"/>
    </row>
    <row r="69" spans="1:38" ht="12" customHeight="1">
      <c r="A69" s="4"/>
      <c r="B69" s="5"/>
      <c r="C69" s="154"/>
      <c r="D69" s="5"/>
      <c r="E69" s="154"/>
      <c r="F69" s="5"/>
      <c r="G69" s="5"/>
      <c r="H69" s="5"/>
      <c r="I69" s="154"/>
      <c r="J69" s="5"/>
      <c r="K69" s="154"/>
      <c r="L69" s="5"/>
      <c r="M69" s="5"/>
      <c r="N69" s="5"/>
      <c r="O69" s="154"/>
      <c r="P69" s="5"/>
      <c r="Q69" s="154"/>
      <c r="R69" s="5"/>
      <c r="S69" s="5"/>
      <c r="T69" s="5"/>
      <c r="U69" s="154"/>
      <c r="V69" s="5"/>
      <c r="W69" s="154"/>
      <c r="X69" s="5"/>
      <c r="Y69" s="5"/>
      <c r="Z69" s="5"/>
      <c r="AA69" s="154"/>
      <c r="AB69" s="5"/>
      <c r="AC69" s="154"/>
      <c r="AD69" s="5"/>
      <c r="AE69" s="5"/>
      <c r="AF69" s="5"/>
      <c r="AG69" s="154"/>
      <c r="AH69" s="5"/>
      <c r="AI69" s="154"/>
      <c r="AJ69" s="5"/>
      <c r="AK69" s="20"/>
      <c r="AL69" s="21"/>
    </row>
    <row r="70" spans="1:38" ht="5.25" customHeight="1">
      <c r="A70" s="4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20"/>
      <c r="AL70" s="21"/>
    </row>
    <row r="71" spans="1:38" ht="10.5" customHeight="1">
      <c r="A71" s="4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20" t="s">
        <v>42</v>
      </c>
      <c r="AL71" s="21"/>
    </row>
    <row r="72" spans="1:38" ht="5.25" customHeight="1">
      <c r="A72" s="4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20"/>
      <c r="AL72" s="21"/>
    </row>
    <row r="73" spans="1:38" ht="12" customHeight="1">
      <c r="A73" s="4"/>
      <c r="B73" s="5"/>
      <c r="C73" s="154" t="str">
        <f>IF(C65="","",C65)</f>
        <v>参考資料</v>
      </c>
      <c r="D73" s="5"/>
      <c r="E73" s="154" t="str">
        <f>IF(C73="","",C73)</f>
        <v>参考資料</v>
      </c>
      <c r="F73" s="5"/>
      <c r="G73" s="5"/>
      <c r="H73" s="5"/>
      <c r="I73" s="154" t="str">
        <f>IF(C73="","",C73)</f>
        <v>参考資料</v>
      </c>
      <c r="J73" s="5"/>
      <c r="K73" s="154" t="str">
        <f>IF(C73="","",C73)</f>
        <v>参考資料</v>
      </c>
      <c r="L73" s="5"/>
      <c r="M73" s="5"/>
      <c r="N73" s="5"/>
      <c r="O73" s="154" t="str">
        <f>IF(C73="","",C73)</f>
        <v>参考資料</v>
      </c>
      <c r="P73" s="5"/>
      <c r="Q73" s="154" t="str">
        <f>IF(C73="","",C73)</f>
        <v>参考資料</v>
      </c>
      <c r="R73" s="5"/>
      <c r="S73" s="5"/>
      <c r="T73" s="5"/>
      <c r="U73" s="154" t="str">
        <f>IF(C73="","",C73)</f>
        <v>参考資料</v>
      </c>
      <c r="V73" s="5"/>
      <c r="W73" s="154" t="str">
        <f>IF(C73="","",C73)</f>
        <v>参考資料</v>
      </c>
      <c r="X73" s="5"/>
      <c r="Y73" s="5"/>
      <c r="Z73" s="5"/>
      <c r="AA73" s="154" t="str">
        <f>IF(C73="","",C73)</f>
        <v>参考資料</v>
      </c>
      <c r="AB73" s="5"/>
      <c r="AC73" s="154" t="str">
        <f>IF(C73="","",C73)</f>
        <v>参考資料</v>
      </c>
      <c r="AD73" s="5"/>
      <c r="AE73" s="5"/>
      <c r="AF73" s="5"/>
      <c r="AG73" s="154" t="str">
        <f>IF(C73="","",C73)</f>
        <v>参考資料</v>
      </c>
      <c r="AH73" s="5"/>
      <c r="AI73" s="154" t="str">
        <f>IF(C73="","",C73)</f>
        <v>参考資料</v>
      </c>
      <c r="AJ73" s="5"/>
      <c r="AK73" s="20"/>
      <c r="AL73" s="21"/>
    </row>
    <row r="74" spans="1:38" ht="12" customHeight="1">
      <c r="A74" s="4"/>
      <c r="B74" s="5"/>
      <c r="C74" s="154"/>
      <c r="D74" s="5"/>
      <c r="E74" s="154"/>
      <c r="F74" s="5"/>
      <c r="G74" s="5"/>
      <c r="H74" s="5"/>
      <c r="I74" s="154"/>
      <c r="J74" s="5"/>
      <c r="K74" s="154"/>
      <c r="L74" s="5"/>
      <c r="M74" s="5"/>
      <c r="N74" s="5"/>
      <c r="O74" s="154"/>
      <c r="P74" s="5"/>
      <c r="Q74" s="154"/>
      <c r="R74" s="5"/>
      <c r="S74" s="5"/>
      <c r="T74" s="5"/>
      <c r="U74" s="154"/>
      <c r="V74" s="5"/>
      <c r="W74" s="154"/>
      <c r="X74" s="5"/>
      <c r="Y74" s="5"/>
      <c r="Z74" s="5"/>
      <c r="AA74" s="154"/>
      <c r="AB74" s="5"/>
      <c r="AC74" s="154"/>
      <c r="AD74" s="5"/>
      <c r="AE74" s="5"/>
      <c r="AF74" s="5"/>
      <c r="AG74" s="154"/>
      <c r="AH74" s="5"/>
      <c r="AI74" s="154"/>
      <c r="AJ74" s="5"/>
      <c r="AK74" s="20"/>
      <c r="AL74" s="21"/>
    </row>
    <row r="75" spans="1:38" ht="12" customHeight="1">
      <c r="A75" s="4"/>
      <c r="B75" s="5"/>
      <c r="C75" s="154"/>
      <c r="D75" s="5"/>
      <c r="E75" s="154"/>
      <c r="F75" s="5"/>
      <c r="G75" s="5"/>
      <c r="H75" s="5"/>
      <c r="I75" s="154"/>
      <c r="J75" s="5"/>
      <c r="K75" s="154"/>
      <c r="L75" s="5"/>
      <c r="M75" s="5"/>
      <c r="N75" s="5"/>
      <c r="O75" s="154"/>
      <c r="P75" s="5"/>
      <c r="Q75" s="154"/>
      <c r="R75" s="5"/>
      <c r="S75" s="5"/>
      <c r="T75" s="5"/>
      <c r="U75" s="154"/>
      <c r="V75" s="5"/>
      <c r="W75" s="154"/>
      <c r="X75" s="5"/>
      <c r="Y75" s="5"/>
      <c r="Z75" s="5"/>
      <c r="AA75" s="154"/>
      <c r="AB75" s="5"/>
      <c r="AC75" s="154"/>
      <c r="AD75" s="5"/>
      <c r="AE75" s="5"/>
      <c r="AF75" s="5"/>
      <c r="AG75" s="154"/>
      <c r="AH75" s="5"/>
      <c r="AI75" s="154"/>
      <c r="AJ75" s="5"/>
      <c r="AK75" s="20"/>
      <c r="AL75" s="21"/>
    </row>
    <row r="76" spans="1:38" ht="12" customHeight="1">
      <c r="A76" s="4"/>
      <c r="B76" s="5"/>
      <c r="C76" s="154"/>
      <c r="D76" s="5"/>
      <c r="E76" s="154"/>
      <c r="F76" s="5"/>
      <c r="G76" s="5"/>
      <c r="H76" s="5"/>
      <c r="I76" s="154"/>
      <c r="J76" s="5"/>
      <c r="K76" s="154"/>
      <c r="L76" s="5"/>
      <c r="M76" s="5"/>
      <c r="N76" s="5"/>
      <c r="O76" s="154"/>
      <c r="P76" s="5"/>
      <c r="Q76" s="154"/>
      <c r="R76" s="5"/>
      <c r="S76" s="5"/>
      <c r="T76" s="5"/>
      <c r="U76" s="154"/>
      <c r="V76" s="5"/>
      <c r="W76" s="154"/>
      <c r="X76" s="5"/>
      <c r="Y76" s="5"/>
      <c r="Z76" s="5"/>
      <c r="AA76" s="154"/>
      <c r="AB76" s="5"/>
      <c r="AC76" s="154"/>
      <c r="AD76" s="5"/>
      <c r="AE76" s="5"/>
      <c r="AF76" s="5"/>
      <c r="AG76" s="154"/>
      <c r="AH76" s="5"/>
      <c r="AI76" s="154"/>
      <c r="AJ76" s="5"/>
      <c r="AK76" s="20"/>
      <c r="AL76" s="21"/>
    </row>
    <row r="77" spans="1:38" ht="12" customHeight="1">
      <c r="A77" s="4"/>
      <c r="B77" s="5"/>
      <c r="C77" s="154"/>
      <c r="D77" s="5"/>
      <c r="E77" s="154"/>
      <c r="F77" s="5"/>
      <c r="G77" s="5"/>
      <c r="H77" s="5"/>
      <c r="I77" s="154"/>
      <c r="J77" s="5"/>
      <c r="K77" s="154"/>
      <c r="L77" s="5"/>
      <c r="M77" s="5"/>
      <c r="N77" s="5"/>
      <c r="O77" s="154"/>
      <c r="P77" s="5"/>
      <c r="Q77" s="154"/>
      <c r="R77" s="5"/>
      <c r="S77" s="5"/>
      <c r="T77" s="5"/>
      <c r="U77" s="154"/>
      <c r="V77" s="5"/>
      <c r="W77" s="154"/>
      <c r="X77" s="5"/>
      <c r="Y77" s="5"/>
      <c r="Z77" s="5"/>
      <c r="AA77" s="154"/>
      <c r="AB77" s="5"/>
      <c r="AC77" s="154"/>
      <c r="AD77" s="5"/>
      <c r="AE77" s="5"/>
      <c r="AF77" s="5"/>
      <c r="AG77" s="154"/>
      <c r="AH77" s="5"/>
      <c r="AI77" s="154"/>
      <c r="AJ77" s="5"/>
      <c r="AK77" s="20"/>
      <c r="AL77" s="21"/>
    </row>
    <row r="78" spans="1:38" ht="5.25" customHeight="1">
      <c r="A78" s="4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20"/>
      <c r="AL78" s="21"/>
    </row>
    <row r="79" spans="1:38" ht="10.5" customHeight="1">
      <c r="A79" s="4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20" t="s">
        <v>42</v>
      </c>
      <c r="AL79" s="21"/>
    </row>
    <row r="80" spans="1:38" ht="5.25" customHeight="1">
      <c r="A80" s="4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20"/>
      <c r="AL80" s="21"/>
    </row>
    <row r="81" spans="1:38" ht="12" customHeight="1">
      <c r="A81" s="4"/>
      <c r="B81" s="5"/>
      <c r="C81" s="154" t="str">
        <f>IF(C73="","",C73)</f>
        <v>参考資料</v>
      </c>
      <c r="D81" s="5"/>
      <c r="E81" s="154" t="str">
        <f>IF(C81="","",C81)</f>
        <v>参考資料</v>
      </c>
      <c r="F81" s="5"/>
      <c r="G81" s="5"/>
      <c r="H81" s="5"/>
      <c r="I81" s="154" t="str">
        <f>IF(C81="","",C81)</f>
        <v>参考資料</v>
      </c>
      <c r="J81" s="5"/>
      <c r="K81" s="154" t="str">
        <f>IF(C81="","",C81)</f>
        <v>参考資料</v>
      </c>
      <c r="L81" s="5"/>
      <c r="M81" s="5"/>
      <c r="N81" s="5"/>
      <c r="O81" s="154" t="str">
        <f>IF(C81="","",C81)</f>
        <v>参考資料</v>
      </c>
      <c r="P81" s="5"/>
      <c r="Q81" s="154" t="str">
        <f>IF(C81="","",C81)</f>
        <v>参考資料</v>
      </c>
      <c r="R81" s="5"/>
      <c r="S81" s="5"/>
      <c r="T81" s="5"/>
      <c r="U81" s="154" t="str">
        <f>IF(C81="","",C81)</f>
        <v>参考資料</v>
      </c>
      <c r="V81" s="5"/>
      <c r="W81" s="154" t="str">
        <f>IF(C81="","",C81)</f>
        <v>参考資料</v>
      </c>
      <c r="X81" s="5"/>
      <c r="Y81" s="5"/>
      <c r="Z81" s="5"/>
      <c r="AA81" s="154" t="str">
        <f>IF(C81="","",C81)</f>
        <v>参考資料</v>
      </c>
      <c r="AB81" s="5"/>
      <c r="AC81" s="154" t="str">
        <f>IF(C81="","",C81)</f>
        <v>参考資料</v>
      </c>
      <c r="AD81" s="5"/>
      <c r="AE81" s="5"/>
      <c r="AF81" s="5"/>
      <c r="AG81" s="154" t="str">
        <f>IF(C81="","",C81)</f>
        <v>参考資料</v>
      </c>
      <c r="AH81" s="5"/>
      <c r="AI81" s="154" t="str">
        <f>IF(C81="","",C81)</f>
        <v>参考資料</v>
      </c>
      <c r="AJ81" s="5"/>
      <c r="AK81" s="20"/>
      <c r="AL81" s="21"/>
    </row>
    <row r="82" spans="1:38" ht="12" customHeight="1">
      <c r="A82" s="4"/>
      <c r="B82" s="5"/>
      <c r="C82" s="154"/>
      <c r="D82" s="5"/>
      <c r="E82" s="154"/>
      <c r="F82" s="5"/>
      <c r="G82" s="5"/>
      <c r="H82" s="5"/>
      <c r="I82" s="154"/>
      <c r="J82" s="5"/>
      <c r="K82" s="154"/>
      <c r="L82" s="5"/>
      <c r="M82" s="5"/>
      <c r="N82" s="5"/>
      <c r="O82" s="154"/>
      <c r="P82" s="5"/>
      <c r="Q82" s="154"/>
      <c r="R82" s="5"/>
      <c r="S82" s="5"/>
      <c r="T82" s="5"/>
      <c r="U82" s="154"/>
      <c r="V82" s="5"/>
      <c r="W82" s="154"/>
      <c r="X82" s="5"/>
      <c r="Y82" s="5"/>
      <c r="Z82" s="5"/>
      <c r="AA82" s="154"/>
      <c r="AB82" s="5"/>
      <c r="AC82" s="154"/>
      <c r="AD82" s="5"/>
      <c r="AE82" s="5"/>
      <c r="AF82" s="5"/>
      <c r="AG82" s="154"/>
      <c r="AH82" s="5"/>
      <c r="AI82" s="154"/>
      <c r="AJ82" s="5"/>
      <c r="AK82" s="20"/>
      <c r="AL82" s="21"/>
    </row>
    <row r="83" spans="1:38" ht="12" customHeight="1">
      <c r="A83" s="4"/>
      <c r="B83" s="5"/>
      <c r="C83" s="154"/>
      <c r="D83" s="5"/>
      <c r="E83" s="154"/>
      <c r="F83" s="5"/>
      <c r="G83" s="5"/>
      <c r="H83" s="5"/>
      <c r="I83" s="154"/>
      <c r="J83" s="5"/>
      <c r="K83" s="154"/>
      <c r="L83" s="5"/>
      <c r="M83" s="5"/>
      <c r="N83" s="5"/>
      <c r="O83" s="154"/>
      <c r="P83" s="5"/>
      <c r="Q83" s="154"/>
      <c r="R83" s="5"/>
      <c r="S83" s="5"/>
      <c r="T83" s="5"/>
      <c r="U83" s="154"/>
      <c r="V83" s="5"/>
      <c r="W83" s="154"/>
      <c r="X83" s="5"/>
      <c r="Y83" s="5"/>
      <c r="Z83" s="5"/>
      <c r="AA83" s="154"/>
      <c r="AB83" s="5"/>
      <c r="AC83" s="154"/>
      <c r="AD83" s="5"/>
      <c r="AE83" s="5"/>
      <c r="AF83" s="5"/>
      <c r="AG83" s="154"/>
      <c r="AH83" s="5"/>
      <c r="AI83" s="154"/>
      <c r="AJ83" s="5"/>
      <c r="AK83" s="20"/>
      <c r="AL83" s="21"/>
    </row>
    <row r="84" spans="1:38" ht="12" customHeight="1">
      <c r="A84" s="4"/>
      <c r="B84" s="5"/>
      <c r="C84" s="154"/>
      <c r="D84" s="5"/>
      <c r="E84" s="154"/>
      <c r="F84" s="5"/>
      <c r="G84" s="5"/>
      <c r="H84" s="5"/>
      <c r="I84" s="154"/>
      <c r="J84" s="5"/>
      <c r="K84" s="154"/>
      <c r="L84" s="5"/>
      <c r="M84" s="5"/>
      <c r="N84" s="5"/>
      <c r="O84" s="154"/>
      <c r="P84" s="5"/>
      <c r="Q84" s="154"/>
      <c r="R84" s="5"/>
      <c r="S84" s="5"/>
      <c r="T84" s="5"/>
      <c r="U84" s="154"/>
      <c r="V84" s="5"/>
      <c r="W84" s="154"/>
      <c r="X84" s="5"/>
      <c r="Y84" s="5"/>
      <c r="Z84" s="5"/>
      <c r="AA84" s="154"/>
      <c r="AB84" s="5"/>
      <c r="AC84" s="154"/>
      <c r="AD84" s="5"/>
      <c r="AE84" s="5"/>
      <c r="AF84" s="5"/>
      <c r="AG84" s="154"/>
      <c r="AH84" s="5"/>
      <c r="AI84" s="154"/>
      <c r="AJ84" s="5"/>
      <c r="AK84" s="20"/>
      <c r="AL84" s="21"/>
    </row>
    <row r="85" spans="1:39" ht="12" customHeight="1">
      <c r="A85" s="4"/>
      <c r="B85" s="5"/>
      <c r="C85" s="154"/>
      <c r="D85" s="5"/>
      <c r="E85" s="154"/>
      <c r="F85" s="5"/>
      <c r="G85" s="5"/>
      <c r="H85" s="5"/>
      <c r="I85" s="154"/>
      <c r="J85" s="5"/>
      <c r="K85" s="154"/>
      <c r="L85" s="5"/>
      <c r="M85" s="5"/>
      <c r="N85" s="5"/>
      <c r="O85" s="154"/>
      <c r="P85" s="5"/>
      <c r="Q85" s="154"/>
      <c r="R85" s="5"/>
      <c r="S85" s="5"/>
      <c r="T85" s="5"/>
      <c r="U85" s="154"/>
      <c r="V85" s="5"/>
      <c r="W85" s="154"/>
      <c r="X85" s="5"/>
      <c r="Y85" s="5"/>
      <c r="Z85" s="5"/>
      <c r="AA85" s="154"/>
      <c r="AB85" s="5"/>
      <c r="AC85" s="154"/>
      <c r="AD85" s="5"/>
      <c r="AE85" s="5"/>
      <c r="AF85" s="5"/>
      <c r="AG85" s="154"/>
      <c r="AH85" s="5"/>
      <c r="AI85" s="154"/>
      <c r="AJ85" s="5"/>
      <c r="AK85" s="20"/>
      <c r="AL85" s="21"/>
      <c r="AM85" s="6"/>
    </row>
    <row r="86" spans="1:37" ht="5.25" customHeight="1">
      <c r="A86" s="4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4"/>
    </row>
    <row r="87" spans="1:37" ht="48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</row>
    <row r="88" ht="14.25" thickBot="1"/>
    <row r="89" spans="2:9" ht="15" customHeight="1" thickBot="1">
      <c r="B89" s="160" t="s">
        <v>1</v>
      </c>
      <c r="C89" s="161"/>
      <c r="D89" s="162"/>
      <c r="E89" s="169" t="s">
        <v>2</v>
      </c>
      <c r="F89" s="170"/>
      <c r="G89" s="170"/>
      <c r="H89" s="170"/>
      <c r="I89" s="171"/>
    </row>
    <row r="90" spans="2:4" ht="13.5">
      <c r="B90" s="163">
        <v>12</v>
      </c>
      <c r="C90" s="164"/>
      <c r="D90" s="165"/>
    </row>
    <row r="91" spans="2:4" ht="14.25" thickBot="1">
      <c r="B91" s="166"/>
      <c r="C91" s="167"/>
      <c r="D91" s="168"/>
    </row>
    <row r="92" spans="5:12" ht="13.5">
      <c r="E92" s="8">
        <v>1</v>
      </c>
      <c r="F92" s="157" t="s">
        <v>3</v>
      </c>
      <c r="G92" s="158"/>
      <c r="H92" s="158"/>
      <c r="I92" s="158"/>
      <c r="J92" s="158"/>
      <c r="K92" s="158"/>
      <c r="L92" s="159"/>
    </row>
    <row r="93" spans="5:12" ht="13.5">
      <c r="E93" s="8">
        <v>2</v>
      </c>
      <c r="F93" s="157" t="s">
        <v>4</v>
      </c>
      <c r="G93" s="158"/>
      <c r="H93" s="158"/>
      <c r="I93" s="158"/>
      <c r="J93" s="158"/>
      <c r="K93" s="158"/>
      <c r="L93" s="159"/>
    </row>
    <row r="94" spans="5:12" ht="13.5">
      <c r="E94" s="8">
        <v>3</v>
      </c>
      <c r="F94" s="157" t="s">
        <v>5</v>
      </c>
      <c r="G94" s="158"/>
      <c r="H94" s="158"/>
      <c r="I94" s="158"/>
      <c r="J94" s="158"/>
      <c r="K94" s="158"/>
      <c r="L94" s="159"/>
    </row>
    <row r="95" spans="5:12" ht="13.5">
      <c r="E95" s="9">
        <v>4</v>
      </c>
      <c r="F95" s="157" t="s">
        <v>6</v>
      </c>
      <c r="G95" s="158"/>
      <c r="H95" s="158"/>
      <c r="I95" s="158"/>
      <c r="J95" s="158"/>
      <c r="K95" s="158"/>
      <c r="L95" s="159"/>
    </row>
    <row r="96" spans="5:12" ht="13.5">
      <c r="E96" s="8">
        <v>5</v>
      </c>
      <c r="F96" s="157" t="s">
        <v>7</v>
      </c>
      <c r="G96" s="158"/>
      <c r="H96" s="158"/>
      <c r="I96" s="158"/>
      <c r="J96" s="158"/>
      <c r="K96" s="158"/>
      <c r="L96" s="159"/>
    </row>
    <row r="97" spans="5:12" ht="13.5">
      <c r="E97" s="9">
        <v>6</v>
      </c>
      <c r="F97" s="157" t="s">
        <v>8</v>
      </c>
      <c r="G97" s="158"/>
      <c r="H97" s="158"/>
      <c r="I97" s="158"/>
      <c r="J97" s="158"/>
      <c r="K97" s="158"/>
      <c r="L97" s="159"/>
    </row>
    <row r="98" spans="5:12" ht="13.5">
      <c r="E98" s="9">
        <v>7</v>
      </c>
      <c r="F98" s="157" t="s">
        <v>9</v>
      </c>
      <c r="G98" s="158"/>
      <c r="H98" s="158"/>
      <c r="I98" s="158"/>
      <c r="J98" s="158"/>
      <c r="K98" s="158"/>
      <c r="L98" s="159"/>
    </row>
    <row r="99" spans="5:12" ht="13.5">
      <c r="E99" s="9">
        <v>8</v>
      </c>
      <c r="F99" s="157" t="s">
        <v>10</v>
      </c>
      <c r="G99" s="158"/>
      <c r="H99" s="158"/>
      <c r="I99" s="158"/>
      <c r="J99" s="158"/>
      <c r="K99" s="158"/>
      <c r="L99" s="159"/>
    </row>
    <row r="100" spans="5:12" ht="13.5">
      <c r="E100" s="8">
        <v>9</v>
      </c>
      <c r="F100" s="157" t="s">
        <v>11</v>
      </c>
      <c r="G100" s="158"/>
      <c r="H100" s="158"/>
      <c r="I100" s="158"/>
      <c r="J100" s="158"/>
      <c r="K100" s="158"/>
      <c r="L100" s="159"/>
    </row>
    <row r="101" spans="5:12" ht="13.5">
      <c r="E101" s="8">
        <v>10</v>
      </c>
      <c r="F101" s="157" t="s">
        <v>12</v>
      </c>
      <c r="G101" s="158"/>
      <c r="H101" s="158"/>
      <c r="I101" s="158"/>
      <c r="J101" s="158"/>
      <c r="K101" s="158"/>
      <c r="L101" s="159"/>
    </row>
    <row r="102" spans="5:12" ht="13.5">
      <c r="E102" s="9">
        <v>11</v>
      </c>
      <c r="F102" s="157" t="s">
        <v>13</v>
      </c>
      <c r="G102" s="158"/>
      <c r="H102" s="158"/>
      <c r="I102" s="158"/>
      <c r="J102" s="158"/>
      <c r="K102" s="158"/>
      <c r="L102" s="159"/>
    </row>
    <row r="103" spans="5:12" ht="13.5">
      <c r="E103" s="9">
        <v>12</v>
      </c>
      <c r="F103" s="157" t="s">
        <v>14</v>
      </c>
      <c r="G103" s="158"/>
      <c r="H103" s="158"/>
      <c r="I103" s="158"/>
      <c r="J103" s="158"/>
      <c r="K103" s="158"/>
      <c r="L103" s="159"/>
    </row>
    <row r="104" spans="5:12" ht="13.5">
      <c r="E104" s="9">
        <v>13</v>
      </c>
      <c r="F104" s="157" t="s">
        <v>15</v>
      </c>
      <c r="G104" s="158"/>
      <c r="H104" s="158"/>
      <c r="I104" s="158"/>
      <c r="J104" s="158"/>
      <c r="K104" s="158"/>
      <c r="L104" s="159"/>
    </row>
    <row r="105" spans="5:12" ht="13.5">
      <c r="E105" s="9">
        <v>14</v>
      </c>
      <c r="F105" s="157" t="s">
        <v>16</v>
      </c>
      <c r="G105" s="158"/>
      <c r="H105" s="158"/>
      <c r="I105" s="158"/>
      <c r="J105" s="158"/>
      <c r="K105" s="158"/>
      <c r="L105" s="159"/>
    </row>
    <row r="106" spans="5:12" ht="13.5">
      <c r="E106" s="9">
        <v>15</v>
      </c>
      <c r="F106" s="157" t="s">
        <v>17</v>
      </c>
      <c r="G106" s="158"/>
      <c r="H106" s="158"/>
      <c r="I106" s="158"/>
      <c r="J106" s="158"/>
      <c r="K106" s="158"/>
      <c r="L106" s="159"/>
    </row>
    <row r="107" spans="5:12" ht="13.5">
      <c r="E107" s="9">
        <v>16</v>
      </c>
      <c r="F107" s="157" t="s">
        <v>18</v>
      </c>
      <c r="G107" s="158"/>
      <c r="H107" s="158"/>
      <c r="I107" s="158"/>
      <c r="J107" s="158"/>
      <c r="K107" s="158"/>
      <c r="L107" s="159"/>
    </row>
    <row r="108" spans="5:12" ht="13.5">
      <c r="E108" s="8">
        <v>17</v>
      </c>
      <c r="F108" s="157" t="s">
        <v>19</v>
      </c>
      <c r="G108" s="158"/>
      <c r="H108" s="158"/>
      <c r="I108" s="158"/>
      <c r="J108" s="158"/>
      <c r="K108" s="158"/>
      <c r="L108" s="159"/>
    </row>
    <row r="109" spans="5:12" ht="13.5">
      <c r="E109" s="9">
        <v>18</v>
      </c>
      <c r="F109" s="157"/>
      <c r="G109" s="158"/>
      <c r="H109" s="158"/>
      <c r="I109" s="158"/>
      <c r="J109" s="158"/>
      <c r="K109" s="158"/>
      <c r="L109" s="159"/>
    </row>
    <row r="110" spans="5:12" ht="13.5">
      <c r="E110" s="9">
        <v>19</v>
      </c>
      <c r="F110" s="157"/>
      <c r="G110" s="158"/>
      <c r="H110" s="158"/>
      <c r="I110" s="158"/>
      <c r="J110" s="158"/>
      <c r="K110" s="158"/>
      <c r="L110" s="159"/>
    </row>
    <row r="111" spans="5:12" ht="13.5">
      <c r="E111" s="9">
        <v>20</v>
      </c>
      <c r="F111" s="157"/>
      <c r="G111" s="158"/>
      <c r="H111" s="158"/>
      <c r="I111" s="158"/>
      <c r="J111" s="158"/>
      <c r="K111" s="158"/>
      <c r="L111" s="159"/>
    </row>
    <row r="112" spans="5:12" ht="13.5">
      <c r="E112" s="9">
        <v>21</v>
      </c>
      <c r="F112" s="157"/>
      <c r="G112" s="158"/>
      <c r="H112" s="158"/>
      <c r="I112" s="158"/>
      <c r="J112" s="158"/>
      <c r="K112" s="158"/>
      <c r="L112" s="159"/>
    </row>
    <row r="113" spans="5:12" ht="13.5">
      <c r="E113" s="9">
        <v>22</v>
      </c>
      <c r="F113" s="157"/>
      <c r="G113" s="158"/>
      <c r="H113" s="158"/>
      <c r="I113" s="158"/>
      <c r="J113" s="158"/>
      <c r="K113" s="158"/>
      <c r="L113" s="159"/>
    </row>
    <row r="114" spans="5:12" ht="13.5">
      <c r="E114" s="9">
        <v>23</v>
      </c>
      <c r="F114" s="157"/>
      <c r="G114" s="158"/>
      <c r="H114" s="158"/>
      <c r="I114" s="158"/>
      <c r="J114" s="158"/>
      <c r="K114" s="158"/>
      <c r="L114" s="159"/>
    </row>
    <row r="115" spans="5:12" ht="13.5">
      <c r="E115" s="9">
        <v>24</v>
      </c>
      <c r="F115" s="157"/>
      <c r="G115" s="158"/>
      <c r="H115" s="158"/>
      <c r="I115" s="158"/>
      <c r="J115" s="158"/>
      <c r="K115" s="158"/>
      <c r="L115" s="159"/>
    </row>
    <row r="116" spans="5:12" ht="13.5">
      <c r="E116" s="9">
        <v>25</v>
      </c>
      <c r="F116" s="157"/>
      <c r="G116" s="158"/>
      <c r="H116" s="158"/>
      <c r="I116" s="158"/>
      <c r="J116" s="158"/>
      <c r="K116" s="158"/>
      <c r="L116" s="159"/>
    </row>
    <row r="117" spans="5:12" ht="13.5">
      <c r="E117" s="9">
        <v>26</v>
      </c>
      <c r="F117" s="157"/>
      <c r="G117" s="158"/>
      <c r="H117" s="158"/>
      <c r="I117" s="158"/>
      <c r="J117" s="158"/>
      <c r="K117" s="158"/>
      <c r="L117" s="159"/>
    </row>
    <row r="118" spans="5:12" ht="13.5">
      <c r="E118" s="9">
        <v>27</v>
      </c>
      <c r="F118" s="157"/>
      <c r="G118" s="158"/>
      <c r="H118" s="158"/>
      <c r="I118" s="158"/>
      <c r="J118" s="158"/>
      <c r="K118" s="158"/>
      <c r="L118" s="159"/>
    </row>
    <row r="119" spans="5:12" ht="13.5">
      <c r="E119" s="9">
        <v>28</v>
      </c>
      <c r="F119" s="157"/>
      <c r="G119" s="158"/>
      <c r="H119" s="158"/>
      <c r="I119" s="158"/>
      <c r="J119" s="158"/>
      <c r="K119" s="158"/>
      <c r="L119" s="159"/>
    </row>
    <row r="120" spans="5:12" ht="13.5">
      <c r="E120" s="9">
        <v>29</v>
      </c>
      <c r="F120" s="157"/>
      <c r="G120" s="158"/>
      <c r="H120" s="158"/>
      <c r="I120" s="158"/>
      <c r="J120" s="158"/>
      <c r="K120" s="158"/>
      <c r="L120" s="159"/>
    </row>
    <row r="121" spans="5:12" ht="13.5">
      <c r="E121" s="9">
        <v>30</v>
      </c>
      <c r="F121" s="157"/>
      <c r="G121" s="158"/>
      <c r="H121" s="158"/>
      <c r="I121" s="158"/>
      <c r="J121" s="158"/>
      <c r="K121" s="158"/>
      <c r="L121" s="159"/>
    </row>
  </sheetData>
  <mergeCells count="159">
    <mergeCell ref="C1:AI2"/>
    <mergeCell ref="C3:AG3"/>
    <mergeCell ref="E6:I6"/>
    <mergeCell ref="C4:AG4"/>
    <mergeCell ref="C5:AE5"/>
    <mergeCell ref="U17:U21"/>
    <mergeCell ref="AG9:AG13"/>
    <mergeCell ref="AI9:AI13"/>
    <mergeCell ref="K9:K13"/>
    <mergeCell ref="Q9:Q13"/>
    <mergeCell ref="AC9:AC13"/>
    <mergeCell ref="U9:U13"/>
    <mergeCell ref="W9:W13"/>
    <mergeCell ref="AA9:AA13"/>
    <mergeCell ref="Q17:Q21"/>
    <mergeCell ref="C9:C13"/>
    <mergeCell ref="E9:E13"/>
    <mergeCell ref="I9:I13"/>
    <mergeCell ref="W17:W21"/>
    <mergeCell ref="C17:C21"/>
    <mergeCell ref="E17:E21"/>
    <mergeCell ref="O9:O13"/>
    <mergeCell ref="I17:I21"/>
    <mergeCell ref="K17:K21"/>
    <mergeCell ref="O17:O21"/>
    <mergeCell ref="F100:L100"/>
    <mergeCell ref="F109:L109"/>
    <mergeCell ref="F110:L110"/>
    <mergeCell ref="I41:I45"/>
    <mergeCell ref="F94:L94"/>
    <mergeCell ref="I49:I53"/>
    <mergeCell ref="K49:K53"/>
    <mergeCell ref="I57:I61"/>
    <mergeCell ref="K57:K61"/>
    <mergeCell ref="F101:L101"/>
    <mergeCell ref="F102:L102"/>
    <mergeCell ref="F103:L103"/>
    <mergeCell ref="F104:L104"/>
    <mergeCell ref="F112:L112"/>
    <mergeCell ref="F105:L105"/>
    <mergeCell ref="F106:L106"/>
    <mergeCell ref="F107:L107"/>
    <mergeCell ref="F108:L108"/>
    <mergeCell ref="F111:L111"/>
    <mergeCell ref="I65:I69"/>
    <mergeCell ref="K41:K45"/>
    <mergeCell ref="E89:I89"/>
    <mergeCell ref="K65:K69"/>
    <mergeCell ref="Q33:Q37"/>
    <mergeCell ref="U33:U37"/>
    <mergeCell ref="K33:K37"/>
    <mergeCell ref="O33:O37"/>
    <mergeCell ref="AC33:AC37"/>
    <mergeCell ref="AG33:AG37"/>
    <mergeCell ref="AA17:AA21"/>
    <mergeCell ref="AC17:AC21"/>
    <mergeCell ref="AG17:AG21"/>
    <mergeCell ref="AI17:AI21"/>
    <mergeCell ref="K25:K29"/>
    <mergeCell ref="O25:O29"/>
    <mergeCell ref="Q25:Q29"/>
    <mergeCell ref="U25:U29"/>
    <mergeCell ref="W25:W29"/>
    <mergeCell ref="AA25:AA29"/>
    <mergeCell ref="AC25:AC29"/>
    <mergeCell ref="AG25:AG29"/>
    <mergeCell ref="AI25:AI29"/>
    <mergeCell ref="C25:C29"/>
    <mergeCell ref="C33:C37"/>
    <mergeCell ref="E33:E37"/>
    <mergeCell ref="I33:I37"/>
    <mergeCell ref="E25:E29"/>
    <mergeCell ref="I25:I29"/>
    <mergeCell ref="AI33:AI37"/>
    <mergeCell ref="W33:W37"/>
    <mergeCell ref="AA33:AA37"/>
    <mergeCell ref="Q41:Q45"/>
    <mergeCell ref="U41:U45"/>
    <mergeCell ref="W41:W45"/>
    <mergeCell ref="AA41:AA45"/>
    <mergeCell ref="AI41:AI45"/>
    <mergeCell ref="AC41:AC45"/>
    <mergeCell ref="AG41:AG45"/>
    <mergeCell ref="AI49:AI53"/>
    <mergeCell ref="O49:O53"/>
    <mergeCell ref="Q49:Q53"/>
    <mergeCell ref="U49:U53"/>
    <mergeCell ref="AC49:AC53"/>
    <mergeCell ref="O41:O45"/>
    <mergeCell ref="W49:W53"/>
    <mergeCell ref="AA49:AA53"/>
    <mergeCell ref="AI57:AI61"/>
    <mergeCell ref="O57:O61"/>
    <mergeCell ref="Q57:Q61"/>
    <mergeCell ref="U57:U61"/>
    <mergeCell ref="W57:W61"/>
    <mergeCell ref="AG49:AG53"/>
    <mergeCell ref="AA57:AA61"/>
    <mergeCell ref="O65:O69"/>
    <mergeCell ref="Q65:Q69"/>
    <mergeCell ref="U65:U69"/>
    <mergeCell ref="AA65:AA69"/>
    <mergeCell ref="W65:W69"/>
    <mergeCell ref="AC65:AC69"/>
    <mergeCell ref="AG65:AG69"/>
    <mergeCell ref="AC57:AC61"/>
    <mergeCell ref="AG57:AG61"/>
    <mergeCell ref="W81:W85"/>
    <mergeCell ref="AI65:AI69"/>
    <mergeCell ref="E73:E77"/>
    <mergeCell ref="I73:I77"/>
    <mergeCell ref="K73:K77"/>
    <mergeCell ref="O73:O77"/>
    <mergeCell ref="Q73:Q77"/>
    <mergeCell ref="U73:U77"/>
    <mergeCell ref="W73:W77"/>
    <mergeCell ref="AA73:AA77"/>
    <mergeCell ref="AI81:AI85"/>
    <mergeCell ref="AC73:AC77"/>
    <mergeCell ref="AG73:AG77"/>
    <mergeCell ref="AI73:AI77"/>
    <mergeCell ref="C41:C45"/>
    <mergeCell ref="AA81:AA85"/>
    <mergeCell ref="AC81:AC85"/>
    <mergeCell ref="AG81:AG85"/>
    <mergeCell ref="E81:E85"/>
    <mergeCell ref="I81:I85"/>
    <mergeCell ref="K81:K85"/>
    <mergeCell ref="O81:O85"/>
    <mergeCell ref="Q81:Q85"/>
    <mergeCell ref="U81:U85"/>
    <mergeCell ref="F99:L99"/>
    <mergeCell ref="C81:C85"/>
    <mergeCell ref="E41:E45"/>
    <mergeCell ref="E49:E53"/>
    <mergeCell ref="E57:E61"/>
    <mergeCell ref="C49:C53"/>
    <mergeCell ref="C57:C61"/>
    <mergeCell ref="C65:C69"/>
    <mergeCell ref="C73:C77"/>
    <mergeCell ref="E65:E69"/>
    <mergeCell ref="F95:L95"/>
    <mergeCell ref="F96:L96"/>
    <mergeCell ref="F97:L97"/>
    <mergeCell ref="F98:L98"/>
    <mergeCell ref="B89:D89"/>
    <mergeCell ref="B90:D91"/>
    <mergeCell ref="F92:L92"/>
    <mergeCell ref="F93:L93"/>
    <mergeCell ref="AK15:AL15"/>
    <mergeCell ref="F121:L121"/>
    <mergeCell ref="F117:L117"/>
    <mergeCell ref="F118:L118"/>
    <mergeCell ref="F119:L119"/>
    <mergeCell ref="F120:L120"/>
    <mergeCell ref="F113:L113"/>
    <mergeCell ref="F114:L114"/>
    <mergeCell ref="F115:L115"/>
    <mergeCell ref="F116:L116"/>
  </mergeCells>
  <dataValidations count="1">
    <dataValidation type="list" allowBlank="1" showInputMessage="1" showErrorMessage="1" sqref="B90:D91">
      <formula1>$E$92:$E$121</formula1>
    </dataValidation>
  </dataValidations>
  <printOptions horizontalCentered="1" verticalCentered="1"/>
  <pageMargins left="0.2755905511811024" right="0.1968503937007874" top="0.3937007874015748" bottom="0.3937007874015748" header="0" footer="0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/>
  <dimension ref="A1:AQ121"/>
  <sheetViews>
    <sheetView view="pageBreakPreview" zoomScaleSheetLayoutView="100" workbookViewId="0" topLeftCell="A82">
      <selection activeCell="B90" sqref="B90:D91"/>
    </sheetView>
  </sheetViews>
  <sheetFormatPr defaultColWidth="9.00390625" defaultRowHeight="13.5"/>
  <cols>
    <col min="1" max="1" width="3.875" style="0" customWidth="1"/>
    <col min="2" max="2" width="2.125" style="0" customWidth="1"/>
    <col min="3" max="3" width="4.875" style="0" customWidth="1"/>
    <col min="4" max="4" width="1.625" style="0" customWidth="1"/>
    <col min="5" max="5" width="4.875" style="0" customWidth="1"/>
    <col min="6" max="6" width="2.375" style="0" customWidth="1"/>
    <col min="7" max="7" width="0.875" style="0" customWidth="1"/>
    <col min="8" max="8" width="2.375" style="0" customWidth="1"/>
    <col min="9" max="9" width="4.875" style="0" customWidth="1"/>
    <col min="10" max="10" width="1.625" style="0" customWidth="1"/>
    <col min="11" max="11" width="4.875" style="0" customWidth="1"/>
    <col min="12" max="12" width="2.375" style="0" customWidth="1"/>
    <col min="13" max="13" width="0.875" style="0" customWidth="1"/>
    <col min="14" max="14" width="2.375" style="0" customWidth="1"/>
    <col min="15" max="15" width="4.875" style="0" customWidth="1"/>
    <col min="16" max="16" width="1.625" style="0" customWidth="1"/>
    <col min="17" max="17" width="4.875" style="0" customWidth="1"/>
    <col min="18" max="18" width="2.375" style="0" customWidth="1"/>
    <col min="19" max="19" width="0.875" style="0" customWidth="1"/>
    <col min="20" max="20" width="2.375" style="0" customWidth="1"/>
    <col min="21" max="21" width="4.875" style="0" customWidth="1"/>
    <col min="22" max="22" width="1.625" style="0" customWidth="1"/>
    <col min="23" max="23" width="4.875" style="0" customWidth="1"/>
    <col min="24" max="24" width="2.375" style="0" customWidth="1"/>
    <col min="25" max="25" width="0.875" style="0" customWidth="1"/>
    <col min="26" max="26" width="2.375" style="0" customWidth="1"/>
    <col min="27" max="27" width="4.875" style="0" customWidth="1"/>
    <col min="28" max="28" width="1.625" style="0" customWidth="1"/>
    <col min="29" max="29" width="4.875" style="0" customWidth="1"/>
    <col min="30" max="30" width="2.375" style="0" customWidth="1"/>
    <col min="31" max="31" width="0.875" style="0" customWidth="1"/>
    <col min="32" max="32" width="2.375" style="0" customWidth="1"/>
    <col min="33" max="33" width="4.875" style="0" customWidth="1"/>
    <col min="34" max="34" width="1.625" style="0" customWidth="1"/>
    <col min="35" max="35" width="4.875" style="0" customWidth="1"/>
    <col min="36" max="36" width="2.125" style="0" customWidth="1"/>
    <col min="37" max="37" width="3.875" style="21" customWidth="1"/>
    <col min="38" max="38" width="9.00390625" style="21" customWidth="1"/>
  </cols>
  <sheetData>
    <row r="1" spans="3:38" ht="13.5">
      <c r="C1" s="147" t="s">
        <v>63</v>
      </c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G1" s="147"/>
      <c r="AH1" s="147"/>
      <c r="AI1" s="147"/>
      <c r="AK1"/>
      <c r="AL1"/>
    </row>
    <row r="2" spans="3:38" ht="15" customHeight="1"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147"/>
      <c r="AK2"/>
      <c r="AL2"/>
    </row>
    <row r="3" spans="3:38" ht="18" customHeight="1">
      <c r="C3" s="71" t="s">
        <v>57</v>
      </c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40"/>
      <c r="AI3" s="40"/>
      <c r="AK3"/>
      <c r="AL3"/>
    </row>
    <row r="4" spans="3:38" ht="18" customHeight="1">
      <c r="C4" s="71" t="s">
        <v>0</v>
      </c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40"/>
      <c r="AI4" s="40"/>
      <c r="AK4"/>
      <c r="AL4"/>
    </row>
    <row r="5" spans="3:38" ht="18" customHeight="1">
      <c r="C5" s="71" t="s">
        <v>48</v>
      </c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18"/>
      <c r="AG5" s="18"/>
      <c r="AH5" s="40"/>
      <c r="AI5" s="40"/>
      <c r="AK5"/>
      <c r="AL5"/>
    </row>
    <row r="6" spans="3:36" ht="15" customHeight="1">
      <c r="C6" s="21"/>
      <c r="D6" s="21"/>
      <c r="E6" s="137" t="s">
        <v>40</v>
      </c>
      <c r="F6" s="137"/>
      <c r="G6" s="137"/>
      <c r="H6" s="137"/>
      <c r="I6" s="137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1"/>
      <c r="AJ6" s="21"/>
    </row>
    <row r="7" spans="1:38" ht="15" customHeight="1">
      <c r="A7" s="2"/>
      <c r="B7" s="27"/>
      <c r="C7" s="24"/>
      <c r="D7" s="24"/>
      <c r="E7" s="24"/>
      <c r="F7" s="24"/>
      <c r="G7" s="24" t="s">
        <v>49</v>
      </c>
      <c r="H7" s="24"/>
      <c r="I7" s="24"/>
      <c r="J7" s="24"/>
      <c r="K7" s="24"/>
      <c r="L7" s="24"/>
      <c r="M7" s="24" t="s">
        <v>49</v>
      </c>
      <c r="N7" s="24"/>
      <c r="O7" s="24"/>
      <c r="P7" s="24"/>
      <c r="Q7" s="24"/>
      <c r="R7" s="24"/>
      <c r="S7" s="24" t="s">
        <v>49</v>
      </c>
      <c r="T7" s="24"/>
      <c r="U7" s="24"/>
      <c r="V7" s="24"/>
      <c r="W7" s="24"/>
      <c r="X7" s="24"/>
      <c r="Y7" s="24" t="s">
        <v>49</v>
      </c>
      <c r="Z7" s="24"/>
      <c r="AA7" s="24"/>
      <c r="AB7" s="24"/>
      <c r="AC7" s="24"/>
      <c r="AD7" s="24"/>
      <c r="AE7" s="24" t="s">
        <v>49</v>
      </c>
      <c r="AF7" s="24"/>
      <c r="AG7" s="24"/>
      <c r="AH7" s="24"/>
      <c r="AI7" s="24"/>
      <c r="AJ7" s="20"/>
      <c r="AK7" s="20"/>
      <c r="AL7" s="20"/>
    </row>
    <row r="8" spans="1:38" ht="5.25" customHeight="1">
      <c r="A8" s="2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20"/>
      <c r="AL8" s="20"/>
    </row>
    <row r="9" spans="1:43" ht="12" customHeight="1">
      <c r="A9" s="2"/>
      <c r="B9" s="5"/>
      <c r="C9" s="172" t="str">
        <f>IF(B90="","",VLOOKUP(B90,E92:L121,2))</f>
        <v>本工事の　概要書</v>
      </c>
      <c r="D9" s="29"/>
      <c r="E9" s="172" t="str">
        <f>IF(C9="","",C9)</f>
        <v>本工事の　概要書</v>
      </c>
      <c r="F9" s="29"/>
      <c r="G9" s="29"/>
      <c r="H9" s="29"/>
      <c r="I9" s="172" t="str">
        <f>IF(C9="","",C9)</f>
        <v>本工事の　概要書</v>
      </c>
      <c r="J9" s="29"/>
      <c r="K9" s="172" t="str">
        <f>IF(C9="","",C9)</f>
        <v>本工事の　概要書</v>
      </c>
      <c r="L9" s="29"/>
      <c r="M9" s="29"/>
      <c r="N9" s="29"/>
      <c r="O9" s="172" t="str">
        <f>IF(C9="","",C9)</f>
        <v>本工事の　概要書</v>
      </c>
      <c r="P9" s="29"/>
      <c r="Q9" s="172" t="str">
        <f>IF(C9="","",C9)</f>
        <v>本工事の　概要書</v>
      </c>
      <c r="R9" s="29"/>
      <c r="S9" s="29"/>
      <c r="T9" s="29"/>
      <c r="U9" s="172" t="str">
        <f>IF(C9="","",C9)</f>
        <v>本工事の　概要書</v>
      </c>
      <c r="V9" s="29"/>
      <c r="W9" s="172" t="str">
        <f>IF(C9="","",C9)</f>
        <v>本工事の　概要書</v>
      </c>
      <c r="X9" s="29"/>
      <c r="Y9" s="29"/>
      <c r="Z9" s="29"/>
      <c r="AA9" s="172" t="str">
        <f>IF(C9="","",C9)</f>
        <v>本工事の　概要書</v>
      </c>
      <c r="AB9" s="29"/>
      <c r="AC9" s="172" t="str">
        <f>IF(C9="","",C9)</f>
        <v>本工事の　概要書</v>
      </c>
      <c r="AD9" s="29"/>
      <c r="AE9" s="29"/>
      <c r="AF9" s="29"/>
      <c r="AG9" s="172" t="str">
        <f>IF(C9="","",C9)</f>
        <v>本工事の　概要書</v>
      </c>
      <c r="AH9" s="29"/>
      <c r="AI9" s="172" t="str">
        <f>IF(C9="","",C9)</f>
        <v>本工事の　概要書</v>
      </c>
      <c r="AJ9" s="5"/>
      <c r="AK9" s="20"/>
      <c r="AL9" s="20"/>
      <c r="AO9" s="6"/>
      <c r="AP9" s="6"/>
      <c r="AQ9" s="6"/>
    </row>
    <row r="10" spans="1:43" ht="12" customHeight="1">
      <c r="A10" s="2"/>
      <c r="B10" s="5"/>
      <c r="C10" s="172"/>
      <c r="D10" s="29"/>
      <c r="E10" s="172"/>
      <c r="F10" s="29"/>
      <c r="G10" s="29"/>
      <c r="H10" s="29"/>
      <c r="I10" s="172"/>
      <c r="J10" s="29"/>
      <c r="K10" s="172"/>
      <c r="L10" s="29"/>
      <c r="M10" s="29"/>
      <c r="N10" s="29"/>
      <c r="O10" s="172"/>
      <c r="P10" s="29"/>
      <c r="Q10" s="172"/>
      <c r="R10" s="29"/>
      <c r="S10" s="29"/>
      <c r="T10" s="29"/>
      <c r="U10" s="172"/>
      <c r="V10" s="29"/>
      <c r="W10" s="172"/>
      <c r="X10" s="29"/>
      <c r="Y10" s="29"/>
      <c r="Z10" s="29"/>
      <c r="AA10" s="172"/>
      <c r="AB10" s="29"/>
      <c r="AC10" s="172"/>
      <c r="AD10" s="29"/>
      <c r="AE10" s="29"/>
      <c r="AF10" s="29"/>
      <c r="AG10" s="172"/>
      <c r="AH10" s="29"/>
      <c r="AI10" s="172"/>
      <c r="AJ10" s="5"/>
      <c r="AK10" s="20"/>
      <c r="AL10" s="20"/>
      <c r="AO10" s="6"/>
      <c r="AP10" s="6"/>
      <c r="AQ10" s="6"/>
    </row>
    <row r="11" spans="1:43" ht="12" customHeight="1">
      <c r="A11" s="2"/>
      <c r="B11" s="5"/>
      <c r="C11" s="172"/>
      <c r="D11" s="29"/>
      <c r="E11" s="172"/>
      <c r="F11" s="29"/>
      <c r="G11" s="29"/>
      <c r="H11" s="29"/>
      <c r="I11" s="172"/>
      <c r="J11" s="29"/>
      <c r="K11" s="172"/>
      <c r="L11" s="29"/>
      <c r="M11" s="29"/>
      <c r="N11" s="29"/>
      <c r="O11" s="172"/>
      <c r="P11" s="29"/>
      <c r="Q11" s="172"/>
      <c r="R11" s="29"/>
      <c r="S11" s="29"/>
      <c r="T11" s="29"/>
      <c r="U11" s="172"/>
      <c r="V11" s="29"/>
      <c r="W11" s="172"/>
      <c r="X11" s="29"/>
      <c r="Y11" s="29"/>
      <c r="Z11" s="29"/>
      <c r="AA11" s="172"/>
      <c r="AB11" s="29"/>
      <c r="AC11" s="172"/>
      <c r="AD11" s="29"/>
      <c r="AE11" s="29"/>
      <c r="AF11" s="29"/>
      <c r="AG11" s="172"/>
      <c r="AH11" s="29"/>
      <c r="AI11" s="172"/>
      <c r="AJ11" s="5"/>
      <c r="AK11" s="20"/>
      <c r="AL11" s="20"/>
      <c r="AO11" s="6"/>
      <c r="AP11" s="7"/>
      <c r="AQ11" s="6"/>
    </row>
    <row r="12" spans="1:43" ht="12" customHeight="1">
      <c r="A12" s="2"/>
      <c r="B12" s="5"/>
      <c r="C12" s="172"/>
      <c r="D12" s="29"/>
      <c r="E12" s="172"/>
      <c r="F12" s="29"/>
      <c r="G12" s="29"/>
      <c r="H12" s="29"/>
      <c r="I12" s="172"/>
      <c r="J12" s="29"/>
      <c r="K12" s="172"/>
      <c r="L12" s="29"/>
      <c r="M12" s="29"/>
      <c r="N12" s="29"/>
      <c r="O12" s="172"/>
      <c r="P12" s="29"/>
      <c r="Q12" s="172"/>
      <c r="R12" s="29"/>
      <c r="S12" s="29"/>
      <c r="T12" s="29"/>
      <c r="U12" s="172"/>
      <c r="V12" s="29"/>
      <c r="W12" s="172"/>
      <c r="X12" s="29"/>
      <c r="Y12" s="29"/>
      <c r="Z12" s="29"/>
      <c r="AA12" s="172"/>
      <c r="AB12" s="29"/>
      <c r="AC12" s="172"/>
      <c r="AD12" s="29"/>
      <c r="AE12" s="29"/>
      <c r="AF12" s="29"/>
      <c r="AG12" s="172"/>
      <c r="AH12" s="29"/>
      <c r="AI12" s="172"/>
      <c r="AJ12" s="5"/>
      <c r="AK12" s="20"/>
      <c r="AL12" s="20"/>
      <c r="AO12" s="6"/>
      <c r="AP12" s="7"/>
      <c r="AQ12" s="6"/>
    </row>
    <row r="13" spans="1:43" ht="12" customHeight="1">
      <c r="A13" s="2"/>
      <c r="B13" s="5"/>
      <c r="C13" s="172"/>
      <c r="D13" s="29"/>
      <c r="E13" s="172"/>
      <c r="F13" s="29"/>
      <c r="G13" s="29"/>
      <c r="H13" s="29"/>
      <c r="I13" s="172"/>
      <c r="J13" s="29"/>
      <c r="K13" s="172"/>
      <c r="L13" s="29"/>
      <c r="M13" s="29"/>
      <c r="N13" s="29"/>
      <c r="O13" s="172"/>
      <c r="P13" s="29"/>
      <c r="Q13" s="172"/>
      <c r="R13" s="29"/>
      <c r="S13" s="29"/>
      <c r="T13" s="29"/>
      <c r="U13" s="172"/>
      <c r="V13" s="29"/>
      <c r="W13" s="172"/>
      <c r="X13" s="29"/>
      <c r="Y13" s="29"/>
      <c r="Z13" s="29"/>
      <c r="AA13" s="172"/>
      <c r="AB13" s="29"/>
      <c r="AC13" s="172"/>
      <c r="AD13" s="29"/>
      <c r="AE13" s="29"/>
      <c r="AF13" s="29"/>
      <c r="AG13" s="172"/>
      <c r="AH13" s="29"/>
      <c r="AI13" s="172"/>
      <c r="AJ13" s="5"/>
      <c r="AK13" s="20"/>
      <c r="AL13" s="20"/>
      <c r="AO13" s="6"/>
      <c r="AP13" s="7"/>
      <c r="AQ13" s="6"/>
    </row>
    <row r="14" spans="1:43" ht="5.25" customHeight="1">
      <c r="A14" s="2"/>
      <c r="B14" s="5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5"/>
      <c r="AK14" s="20"/>
      <c r="AL14" s="20"/>
      <c r="AO14" s="6"/>
      <c r="AP14" s="6"/>
      <c r="AQ14" s="6"/>
    </row>
    <row r="15" spans="1:43" ht="10.5" customHeight="1">
      <c r="A15" s="2"/>
      <c r="B15" s="5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5"/>
      <c r="AK15" s="20" t="s">
        <v>45</v>
      </c>
      <c r="AL15" s="20"/>
      <c r="AO15" s="6"/>
      <c r="AP15" s="6"/>
      <c r="AQ15" s="6"/>
    </row>
    <row r="16" spans="1:43" ht="5.25" customHeight="1">
      <c r="A16" s="2"/>
      <c r="B16" s="5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5"/>
      <c r="AK16" s="20"/>
      <c r="AL16" s="20"/>
      <c r="AO16" s="6"/>
      <c r="AP16" s="6"/>
      <c r="AQ16" s="6"/>
    </row>
    <row r="17" spans="1:38" ht="12" customHeight="1">
      <c r="A17" s="2"/>
      <c r="B17" s="5"/>
      <c r="C17" s="172" t="str">
        <f>IF(C9="","",C9)</f>
        <v>本工事の　概要書</v>
      </c>
      <c r="D17" s="29"/>
      <c r="E17" s="172" t="str">
        <f>IF(C17="","",C17)</f>
        <v>本工事の　概要書</v>
      </c>
      <c r="F17" s="29"/>
      <c r="G17" s="29"/>
      <c r="H17" s="29"/>
      <c r="I17" s="172" t="str">
        <f>IF(C17="","",C17)</f>
        <v>本工事の　概要書</v>
      </c>
      <c r="J17" s="29"/>
      <c r="K17" s="172" t="str">
        <f>IF(C17="","",C17)</f>
        <v>本工事の　概要書</v>
      </c>
      <c r="L17" s="29"/>
      <c r="M17" s="29"/>
      <c r="N17" s="29"/>
      <c r="O17" s="172" t="str">
        <f>IF(C17="","",C17)</f>
        <v>本工事の　概要書</v>
      </c>
      <c r="P17" s="29"/>
      <c r="Q17" s="172" t="str">
        <f>IF(C17="","",C17)</f>
        <v>本工事の　概要書</v>
      </c>
      <c r="R17" s="29"/>
      <c r="S17" s="29"/>
      <c r="T17" s="29"/>
      <c r="U17" s="172" t="str">
        <f>IF(C17="","",C17)</f>
        <v>本工事の　概要書</v>
      </c>
      <c r="V17" s="29"/>
      <c r="W17" s="172" t="str">
        <f>IF(C17="","",C17)</f>
        <v>本工事の　概要書</v>
      </c>
      <c r="X17" s="29"/>
      <c r="Y17" s="29"/>
      <c r="Z17" s="29"/>
      <c r="AA17" s="172" t="str">
        <f>IF(C17="","",C17)</f>
        <v>本工事の　概要書</v>
      </c>
      <c r="AB17" s="29"/>
      <c r="AC17" s="172" t="str">
        <f>IF(C17="","",C17)</f>
        <v>本工事の　概要書</v>
      </c>
      <c r="AD17" s="29"/>
      <c r="AE17" s="29"/>
      <c r="AF17" s="29"/>
      <c r="AG17" s="172" t="str">
        <f>IF(C17="","",C17)</f>
        <v>本工事の　概要書</v>
      </c>
      <c r="AH17" s="29"/>
      <c r="AI17" s="172" t="str">
        <f>IF(C17="","",C17)</f>
        <v>本工事の　概要書</v>
      </c>
      <c r="AJ17" s="5"/>
      <c r="AK17" s="20"/>
      <c r="AL17" s="20"/>
    </row>
    <row r="18" spans="1:38" ht="12" customHeight="1">
      <c r="A18" s="2"/>
      <c r="B18" s="5"/>
      <c r="C18" s="172"/>
      <c r="D18" s="29"/>
      <c r="E18" s="172"/>
      <c r="F18" s="29"/>
      <c r="G18" s="29"/>
      <c r="H18" s="29"/>
      <c r="I18" s="172"/>
      <c r="J18" s="29"/>
      <c r="K18" s="172"/>
      <c r="L18" s="29"/>
      <c r="M18" s="29"/>
      <c r="N18" s="29"/>
      <c r="O18" s="172"/>
      <c r="P18" s="29"/>
      <c r="Q18" s="172"/>
      <c r="R18" s="29"/>
      <c r="S18" s="29"/>
      <c r="T18" s="29"/>
      <c r="U18" s="172"/>
      <c r="V18" s="29"/>
      <c r="W18" s="172"/>
      <c r="X18" s="29"/>
      <c r="Y18" s="29"/>
      <c r="Z18" s="29"/>
      <c r="AA18" s="172"/>
      <c r="AB18" s="29"/>
      <c r="AC18" s="172"/>
      <c r="AD18" s="29"/>
      <c r="AE18" s="29"/>
      <c r="AF18" s="29"/>
      <c r="AG18" s="172"/>
      <c r="AH18" s="29"/>
      <c r="AI18" s="172"/>
      <c r="AJ18" s="5"/>
      <c r="AK18" s="20"/>
      <c r="AL18" s="20"/>
    </row>
    <row r="19" spans="1:38" ht="12" customHeight="1">
      <c r="A19" s="2"/>
      <c r="B19" s="5"/>
      <c r="C19" s="172"/>
      <c r="D19" s="29"/>
      <c r="E19" s="172"/>
      <c r="F19" s="29"/>
      <c r="G19" s="29"/>
      <c r="H19" s="29"/>
      <c r="I19" s="172"/>
      <c r="J19" s="29"/>
      <c r="K19" s="172"/>
      <c r="L19" s="29"/>
      <c r="M19" s="29"/>
      <c r="N19" s="29"/>
      <c r="O19" s="172"/>
      <c r="P19" s="29"/>
      <c r="Q19" s="172"/>
      <c r="R19" s="29"/>
      <c r="S19" s="29"/>
      <c r="T19" s="29"/>
      <c r="U19" s="172"/>
      <c r="V19" s="29"/>
      <c r="W19" s="172"/>
      <c r="X19" s="29"/>
      <c r="Y19" s="29"/>
      <c r="Z19" s="29"/>
      <c r="AA19" s="172"/>
      <c r="AB19" s="29"/>
      <c r="AC19" s="172"/>
      <c r="AD19" s="29"/>
      <c r="AE19" s="29"/>
      <c r="AF19" s="29"/>
      <c r="AG19" s="172"/>
      <c r="AH19" s="29"/>
      <c r="AI19" s="172"/>
      <c r="AJ19" s="5"/>
      <c r="AK19" s="20"/>
      <c r="AL19" s="20"/>
    </row>
    <row r="20" spans="1:38" ht="12" customHeight="1">
      <c r="A20" s="2"/>
      <c r="B20" s="5"/>
      <c r="C20" s="172"/>
      <c r="D20" s="29"/>
      <c r="E20" s="172"/>
      <c r="F20" s="29"/>
      <c r="G20" s="29"/>
      <c r="H20" s="29"/>
      <c r="I20" s="172"/>
      <c r="J20" s="29"/>
      <c r="K20" s="172"/>
      <c r="L20" s="29"/>
      <c r="M20" s="29"/>
      <c r="N20" s="29"/>
      <c r="O20" s="172"/>
      <c r="P20" s="29"/>
      <c r="Q20" s="172"/>
      <c r="R20" s="29"/>
      <c r="S20" s="29"/>
      <c r="T20" s="29"/>
      <c r="U20" s="172"/>
      <c r="V20" s="29"/>
      <c r="W20" s="172"/>
      <c r="X20" s="29"/>
      <c r="Y20" s="29"/>
      <c r="Z20" s="29"/>
      <c r="AA20" s="172"/>
      <c r="AB20" s="29"/>
      <c r="AC20" s="172"/>
      <c r="AD20" s="29"/>
      <c r="AE20" s="29"/>
      <c r="AF20" s="29"/>
      <c r="AG20" s="172"/>
      <c r="AH20" s="29"/>
      <c r="AI20" s="172"/>
      <c r="AJ20" s="5"/>
      <c r="AK20" s="20"/>
      <c r="AL20" s="20"/>
    </row>
    <row r="21" spans="1:38" ht="12" customHeight="1">
      <c r="A21" s="2"/>
      <c r="B21" s="5"/>
      <c r="C21" s="172"/>
      <c r="D21" s="29"/>
      <c r="E21" s="172"/>
      <c r="F21" s="29"/>
      <c r="G21" s="29"/>
      <c r="H21" s="29"/>
      <c r="I21" s="172"/>
      <c r="J21" s="29"/>
      <c r="K21" s="172"/>
      <c r="L21" s="29"/>
      <c r="M21" s="29"/>
      <c r="N21" s="29"/>
      <c r="O21" s="172"/>
      <c r="P21" s="29"/>
      <c r="Q21" s="172"/>
      <c r="R21" s="29"/>
      <c r="S21" s="29"/>
      <c r="T21" s="29"/>
      <c r="U21" s="172"/>
      <c r="V21" s="29"/>
      <c r="W21" s="172"/>
      <c r="X21" s="29"/>
      <c r="Y21" s="29"/>
      <c r="Z21" s="29"/>
      <c r="AA21" s="172"/>
      <c r="AB21" s="29"/>
      <c r="AC21" s="172"/>
      <c r="AD21" s="29"/>
      <c r="AE21" s="29"/>
      <c r="AF21" s="29"/>
      <c r="AG21" s="172"/>
      <c r="AH21" s="29"/>
      <c r="AI21" s="172"/>
      <c r="AJ21" s="5"/>
      <c r="AK21" s="20"/>
      <c r="AL21" s="20"/>
    </row>
    <row r="22" spans="1:38" ht="5.25" customHeight="1">
      <c r="A22" s="2"/>
      <c r="B22" s="5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5"/>
      <c r="AK22" s="20"/>
      <c r="AL22" s="20"/>
    </row>
    <row r="23" spans="1:38" ht="10.5" customHeight="1">
      <c r="A23" s="2"/>
      <c r="B23" s="5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5"/>
      <c r="AK23" s="20" t="s">
        <v>46</v>
      </c>
      <c r="AL23" s="20"/>
    </row>
    <row r="24" spans="1:38" ht="5.25" customHeight="1">
      <c r="A24" s="2"/>
      <c r="B24" s="5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5"/>
      <c r="AK24" s="20"/>
      <c r="AL24" s="20"/>
    </row>
    <row r="25" spans="1:38" ht="12" customHeight="1">
      <c r="A25" s="2"/>
      <c r="B25" s="5"/>
      <c r="C25" s="172" t="str">
        <f>IF(C17="","",C17)</f>
        <v>本工事の　概要書</v>
      </c>
      <c r="D25" s="29"/>
      <c r="E25" s="172" t="str">
        <f>IF(C25="","",C25)</f>
        <v>本工事の　概要書</v>
      </c>
      <c r="F25" s="29"/>
      <c r="G25" s="29"/>
      <c r="H25" s="29"/>
      <c r="I25" s="172" t="str">
        <f>IF(C25="","",C25)</f>
        <v>本工事の　概要書</v>
      </c>
      <c r="J25" s="29"/>
      <c r="K25" s="172" t="str">
        <f>IF(C25="","",C25)</f>
        <v>本工事の　概要書</v>
      </c>
      <c r="L25" s="29"/>
      <c r="M25" s="29"/>
      <c r="N25" s="29"/>
      <c r="O25" s="172" t="str">
        <f>IF(C25="","",C25)</f>
        <v>本工事の　概要書</v>
      </c>
      <c r="P25" s="29"/>
      <c r="Q25" s="172" t="str">
        <f>IF(C25="","",C25)</f>
        <v>本工事の　概要書</v>
      </c>
      <c r="R25" s="29"/>
      <c r="S25" s="29"/>
      <c r="T25" s="29"/>
      <c r="U25" s="172" t="str">
        <f>IF(C25="","",C25)</f>
        <v>本工事の　概要書</v>
      </c>
      <c r="V25" s="29"/>
      <c r="W25" s="172" t="str">
        <f>IF(C25="","",C25)</f>
        <v>本工事の　概要書</v>
      </c>
      <c r="X25" s="29"/>
      <c r="Y25" s="29"/>
      <c r="Z25" s="29"/>
      <c r="AA25" s="172" t="str">
        <f>IF(C25="","",C25)</f>
        <v>本工事の　概要書</v>
      </c>
      <c r="AB25" s="29"/>
      <c r="AC25" s="172" t="str">
        <f>IF(C25="","",C25)</f>
        <v>本工事の　概要書</v>
      </c>
      <c r="AD25" s="29"/>
      <c r="AE25" s="29"/>
      <c r="AF25" s="29"/>
      <c r="AG25" s="172" t="str">
        <f>IF(C25="","",C25)</f>
        <v>本工事の　概要書</v>
      </c>
      <c r="AH25" s="29"/>
      <c r="AI25" s="172" t="str">
        <f>IF(C25="","",C25)</f>
        <v>本工事の　概要書</v>
      </c>
      <c r="AJ25" s="5"/>
      <c r="AK25" s="20"/>
      <c r="AL25" s="20"/>
    </row>
    <row r="26" spans="1:38" ht="12" customHeight="1">
      <c r="A26" s="2"/>
      <c r="B26" s="5"/>
      <c r="C26" s="172"/>
      <c r="D26" s="29"/>
      <c r="E26" s="172"/>
      <c r="F26" s="29"/>
      <c r="G26" s="29"/>
      <c r="H26" s="29"/>
      <c r="I26" s="172"/>
      <c r="J26" s="29"/>
      <c r="K26" s="172"/>
      <c r="L26" s="29"/>
      <c r="M26" s="29"/>
      <c r="N26" s="29"/>
      <c r="O26" s="172"/>
      <c r="P26" s="29"/>
      <c r="Q26" s="172"/>
      <c r="R26" s="29"/>
      <c r="S26" s="29"/>
      <c r="T26" s="29"/>
      <c r="U26" s="172"/>
      <c r="V26" s="29"/>
      <c r="W26" s="172"/>
      <c r="X26" s="29"/>
      <c r="Y26" s="29"/>
      <c r="Z26" s="29"/>
      <c r="AA26" s="172"/>
      <c r="AB26" s="29"/>
      <c r="AC26" s="172"/>
      <c r="AD26" s="29"/>
      <c r="AE26" s="29"/>
      <c r="AF26" s="29"/>
      <c r="AG26" s="172"/>
      <c r="AH26" s="29"/>
      <c r="AI26" s="172"/>
      <c r="AJ26" s="5"/>
      <c r="AK26" s="20"/>
      <c r="AL26" s="20"/>
    </row>
    <row r="27" spans="1:38" ht="12" customHeight="1">
      <c r="A27" s="2"/>
      <c r="B27" s="5"/>
      <c r="C27" s="172"/>
      <c r="D27" s="29"/>
      <c r="E27" s="172"/>
      <c r="F27" s="29"/>
      <c r="G27" s="29"/>
      <c r="H27" s="29"/>
      <c r="I27" s="172"/>
      <c r="J27" s="29"/>
      <c r="K27" s="172"/>
      <c r="L27" s="29"/>
      <c r="M27" s="29"/>
      <c r="N27" s="29"/>
      <c r="O27" s="172"/>
      <c r="P27" s="29"/>
      <c r="Q27" s="172"/>
      <c r="R27" s="29"/>
      <c r="S27" s="29"/>
      <c r="T27" s="29"/>
      <c r="U27" s="172"/>
      <c r="V27" s="29"/>
      <c r="W27" s="172"/>
      <c r="X27" s="29"/>
      <c r="Y27" s="29"/>
      <c r="Z27" s="29"/>
      <c r="AA27" s="172"/>
      <c r="AB27" s="29"/>
      <c r="AC27" s="172"/>
      <c r="AD27" s="29"/>
      <c r="AE27" s="29"/>
      <c r="AF27" s="29"/>
      <c r="AG27" s="172"/>
      <c r="AH27" s="29"/>
      <c r="AI27" s="172"/>
      <c r="AJ27" s="5"/>
      <c r="AK27" s="20"/>
      <c r="AL27" s="20"/>
    </row>
    <row r="28" spans="1:38" ht="12" customHeight="1">
      <c r="A28" s="2"/>
      <c r="B28" s="5"/>
      <c r="C28" s="172"/>
      <c r="D28" s="29"/>
      <c r="E28" s="172"/>
      <c r="F28" s="29"/>
      <c r="G28" s="29"/>
      <c r="H28" s="29"/>
      <c r="I28" s="172"/>
      <c r="J28" s="29"/>
      <c r="K28" s="172"/>
      <c r="L28" s="29"/>
      <c r="M28" s="29"/>
      <c r="N28" s="29"/>
      <c r="O28" s="172"/>
      <c r="P28" s="29"/>
      <c r="Q28" s="172"/>
      <c r="R28" s="29"/>
      <c r="S28" s="29"/>
      <c r="T28" s="29"/>
      <c r="U28" s="172"/>
      <c r="V28" s="29"/>
      <c r="W28" s="172"/>
      <c r="X28" s="29"/>
      <c r="Y28" s="29"/>
      <c r="Z28" s="29"/>
      <c r="AA28" s="172"/>
      <c r="AB28" s="29"/>
      <c r="AC28" s="172"/>
      <c r="AD28" s="29"/>
      <c r="AE28" s="29"/>
      <c r="AF28" s="29"/>
      <c r="AG28" s="172"/>
      <c r="AH28" s="29"/>
      <c r="AI28" s="172"/>
      <c r="AJ28" s="5"/>
      <c r="AK28" s="20"/>
      <c r="AL28" s="20"/>
    </row>
    <row r="29" spans="1:38" ht="12" customHeight="1">
      <c r="A29" s="2"/>
      <c r="B29" s="5"/>
      <c r="C29" s="172"/>
      <c r="D29" s="29"/>
      <c r="E29" s="172"/>
      <c r="F29" s="29"/>
      <c r="G29" s="29"/>
      <c r="H29" s="29"/>
      <c r="I29" s="172"/>
      <c r="J29" s="29"/>
      <c r="K29" s="172"/>
      <c r="L29" s="29"/>
      <c r="M29" s="29"/>
      <c r="N29" s="29"/>
      <c r="O29" s="172"/>
      <c r="P29" s="29"/>
      <c r="Q29" s="172"/>
      <c r="R29" s="29"/>
      <c r="S29" s="29"/>
      <c r="T29" s="29"/>
      <c r="U29" s="172"/>
      <c r="V29" s="29"/>
      <c r="W29" s="172"/>
      <c r="X29" s="29"/>
      <c r="Y29" s="29"/>
      <c r="Z29" s="29"/>
      <c r="AA29" s="172"/>
      <c r="AB29" s="29"/>
      <c r="AC29" s="172"/>
      <c r="AD29" s="29"/>
      <c r="AE29" s="29"/>
      <c r="AF29" s="29"/>
      <c r="AG29" s="172"/>
      <c r="AH29" s="29"/>
      <c r="AI29" s="172"/>
      <c r="AJ29" s="5"/>
      <c r="AK29" s="20"/>
      <c r="AL29" s="20"/>
    </row>
    <row r="30" spans="1:38" ht="5.25" customHeight="1">
      <c r="A30" s="2"/>
      <c r="B30" s="5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5"/>
      <c r="AK30" s="20"/>
      <c r="AL30" s="20"/>
    </row>
    <row r="31" spans="1:38" ht="10.5" customHeight="1">
      <c r="A31" s="2"/>
      <c r="B31" s="5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5"/>
      <c r="AK31" s="20" t="s">
        <v>46</v>
      </c>
      <c r="AL31" s="20"/>
    </row>
    <row r="32" spans="1:38" ht="5.25" customHeight="1">
      <c r="A32" s="2"/>
      <c r="B32" s="5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5"/>
      <c r="AK32" s="20"/>
      <c r="AL32" s="20"/>
    </row>
    <row r="33" spans="1:38" ht="12" customHeight="1">
      <c r="A33" s="2"/>
      <c r="B33" s="5"/>
      <c r="C33" s="172" t="str">
        <f>IF(C25="","",C25)</f>
        <v>本工事の　概要書</v>
      </c>
      <c r="D33" s="29"/>
      <c r="E33" s="172" t="str">
        <f>IF(C33="","",C33)</f>
        <v>本工事の　概要書</v>
      </c>
      <c r="F33" s="29"/>
      <c r="G33" s="29"/>
      <c r="H33" s="29"/>
      <c r="I33" s="172" t="str">
        <f>IF(C33="","",C33)</f>
        <v>本工事の　概要書</v>
      </c>
      <c r="J33" s="29"/>
      <c r="K33" s="172" t="str">
        <f>IF(C33="","",C33)</f>
        <v>本工事の　概要書</v>
      </c>
      <c r="L33" s="29"/>
      <c r="M33" s="29"/>
      <c r="N33" s="29"/>
      <c r="O33" s="172" t="str">
        <f>IF(C33="","",C33)</f>
        <v>本工事の　概要書</v>
      </c>
      <c r="P33" s="29"/>
      <c r="Q33" s="172" t="str">
        <f>IF(C33="","",C33)</f>
        <v>本工事の　概要書</v>
      </c>
      <c r="R33" s="29"/>
      <c r="S33" s="29"/>
      <c r="T33" s="29"/>
      <c r="U33" s="172" t="str">
        <f>IF(C33="","",C33)</f>
        <v>本工事の　概要書</v>
      </c>
      <c r="V33" s="29"/>
      <c r="W33" s="172" t="str">
        <f>IF(C33="","",C33)</f>
        <v>本工事の　概要書</v>
      </c>
      <c r="X33" s="29"/>
      <c r="Y33" s="29"/>
      <c r="Z33" s="29"/>
      <c r="AA33" s="172" t="str">
        <f>IF(C33="","",C33)</f>
        <v>本工事の　概要書</v>
      </c>
      <c r="AB33" s="29"/>
      <c r="AC33" s="172" t="str">
        <f>IF(C33="","",C33)</f>
        <v>本工事の　概要書</v>
      </c>
      <c r="AD33" s="29"/>
      <c r="AE33" s="29"/>
      <c r="AF33" s="29"/>
      <c r="AG33" s="172" t="str">
        <f>IF(C33="","",C33)</f>
        <v>本工事の　概要書</v>
      </c>
      <c r="AH33" s="29"/>
      <c r="AI33" s="172" t="str">
        <f>IF(C33="","",C33)</f>
        <v>本工事の　概要書</v>
      </c>
      <c r="AJ33" s="5"/>
      <c r="AK33" s="20"/>
      <c r="AL33" s="20"/>
    </row>
    <row r="34" spans="1:38" ht="12" customHeight="1">
      <c r="A34" s="2"/>
      <c r="B34" s="5"/>
      <c r="C34" s="172"/>
      <c r="D34" s="29"/>
      <c r="E34" s="172"/>
      <c r="F34" s="29"/>
      <c r="G34" s="29"/>
      <c r="H34" s="29"/>
      <c r="I34" s="172"/>
      <c r="J34" s="29"/>
      <c r="K34" s="172"/>
      <c r="L34" s="29"/>
      <c r="M34" s="29"/>
      <c r="N34" s="29"/>
      <c r="O34" s="172"/>
      <c r="P34" s="29"/>
      <c r="Q34" s="172"/>
      <c r="R34" s="29"/>
      <c r="S34" s="29"/>
      <c r="T34" s="29"/>
      <c r="U34" s="172"/>
      <c r="V34" s="29"/>
      <c r="W34" s="172"/>
      <c r="X34" s="29"/>
      <c r="Y34" s="29"/>
      <c r="Z34" s="29"/>
      <c r="AA34" s="172"/>
      <c r="AB34" s="29"/>
      <c r="AC34" s="172"/>
      <c r="AD34" s="29"/>
      <c r="AE34" s="29"/>
      <c r="AF34" s="29"/>
      <c r="AG34" s="172"/>
      <c r="AH34" s="29"/>
      <c r="AI34" s="172"/>
      <c r="AJ34" s="5"/>
      <c r="AK34" s="20"/>
      <c r="AL34" s="20"/>
    </row>
    <row r="35" spans="1:38" ht="12" customHeight="1">
      <c r="A35" s="2"/>
      <c r="B35" s="5"/>
      <c r="C35" s="172"/>
      <c r="D35" s="29"/>
      <c r="E35" s="172"/>
      <c r="F35" s="29"/>
      <c r="G35" s="29"/>
      <c r="H35" s="29"/>
      <c r="I35" s="172"/>
      <c r="J35" s="29"/>
      <c r="K35" s="172"/>
      <c r="L35" s="29"/>
      <c r="M35" s="29"/>
      <c r="N35" s="29"/>
      <c r="O35" s="172"/>
      <c r="P35" s="29"/>
      <c r="Q35" s="172"/>
      <c r="R35" s="29"/>
      <c r="S35" s="29"/>
      <c r="T35" s="29"/>
      <c r="U35" s="172"/>
      <c r="V35" s="29"/>
      <c r="W35" s="172"/>
      <c r="X35" s="29"/>
      <c r="Y35" s="29"/>
      <c r="Z35" s="29"/>
      <c r="AA35" s="172"/>
      <c r="AB35" s="29"/>
      <c r="AC35" s="172"/>
      <c r="AD35" s="29"/>
      <c r="AE35" s="29"/>
      <c r="AF35" s="29"/>
      <c r="AG35" s="172"/>
      <c r="AH35" s="29"/>
      <c r="AI35" s="172"/>
      <c r="AJ35" s="5"/>
      <c r="AK35" s="20"/>
      <c r="AL35" s="20"/>
    </row>
    <row r="36" spans="1:38" ht="12" customHeight="1">
      <c r="A36" s="2"/>
      <c r="B36" s="5"/>
      <c r="C36" s="172"/>
      <c r="D36" s="29"/>
      <c r="E36" s="172"/>
      <c r="F36" s="29"/>
      <c r="G36" s="29"/>
      <c r="H36" s="29"/>
      <c r="I36" s="172"/>
      <c r="J36" s="29"/>
      <c r="K36" s="172"/>
      <c r="L36" s="29"/>
      <c r="M36" s="29"/>
      <c r="N36" s="29"/>
      <c r="O36" s="172"/>
      <c r="P36" s="29"/>
      <c r="Q36" s="172"/>
      <c r="R36" s="29"/>
      <c r="S36" s="29"/>
      <c r="T36" s="29"/>
      <c r="U36" s="172"/>
      <c r="V36" s="29"/>
      <c r="W36" s="172"/>
      <c r="X36" s="29"/>
      <c r="Y36" s="29"/>
      <c r="Z36" s="29"/>
      <c r="AA36" s="172"/>
      <c r="AB36" s="29"/>
      <c r="AC36" s="172"/>
      <c r="AD36" s="29"/>
      <c r="AE36" s="29"/>
      <c r="AF36" s="29"/>
      <c r="AG36" s="172"/>
      <c r="AH36" s="29"/>
      <c r="AI36" s="172"/>
      <c r="AJ36" s="5"/>
      <c r="AK36" s="20"/>
      <c r="AL36" s="20"/>
    </row>
    <row r="37" spans="1:38" ht="12" customHeight="1">
      <c r="A37" s="4"/>
      <c r="B37" s="5"/>
      <c r="C37" s="172"/>
      <c r="D37" s="29"/>
      <c r="E37" s="172"/>
      <c r="F37" s="29"/>
      <c r="G37" s="29"/>
      <c r="H37" s="29"/>
      <c r="I37" s="172"/>
      <c r="J37" s="29"/>
      <c r="K37" s="172"/>
      <c r="L37" s="29"/>
      <c r="M37" s="29"/>
      <c r="N37" s="29"/>
      <c r="O37" s="172"/>
      <c r="P37" s="29"/>
      <c r="Q37" s="172"/>
      <c r="R37" s="29"/>
      <c r="S37" s="29"/>
      <c r="T37" s="29"/>
      <c r="U37" s="172"/>
      <c r="V37" s="29"/>
      <c r="W37" s="172"/>
      <c r="X37" s="29"/>
      <c r="Y37" s="29"/>
      <c r="Z37" s="29"/>
      <c r="AA37" s="172"/>
      <c r="AB37" s="29"/>
      <c r="AC37" s="172"/>
      <c r="AD37" s="29"/>
      <c r="AE37" s="29"/>
      <c r="AF37" s="29"/>
      <c r="AG37" s="172"/>
      <c r="AH37" s="29"/>
      <c r="AI37" s="172"/>
      <c r="AJ37" s="5"/>
      <c r="AK37" s="20"/>
      <c r="AL37" s="20"/>
    </row>
    <row r="38" spans="1:38" ht="5.25" customHeight="1">
      <c r="A38" s="4"/>
      <c r="B38" s="5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5"/>
      <c r="AK38" s="20"/>
      <c r="AL38" s="20"/>
    </row>
    <row r="39" spans="1:37" ht="10.5" customHeight="1">
      <c r="A39" s="4"/>
      <c r="B39" s="5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5"/>
      <c r="AK39" s="20" t="s">
        <v>46</v>
      </c>
    </row>
    <row r="40" spans="1:37" ht="5.25" customHeight="1">
      <c r="A40" s="4"/>
      <c r="B40" s="5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5"/>
      <c r="AK40" s="20"/>
    </row>
    <row r="41" spans="1:37" ht="12" customHeight="1">
      <c r="A41" s="4"/>
      <c r="B41" s="5"/>
      <c r="C41" s="172" t="str">
        <f>IF(C33="","",C33)</f>
        <v>本工事の　概要書</v>
      </c>
      <c r="D41" s="29"/>
      <c r="E41" s="172" t="str">
        <f>IF(C41="","",C41)</f>
        <v>本工事の　概要書</v>
      </c>
      <c r="F41" s="29"/>
      <c r="G41" s="29"/>
      <c r="H41" s="29"/>
      <c r="I41" s="172" t="str">
        <f>IF(C41="","",C41)</f>
        <v>本工事の　概要書</v>
      </c>
      <c r="J41" s="29"/>
      <c r="K41" s="172" t="str">
        <f>IF(C41="","",C41)</f>
        <v>本工事の　概要書</v>
      </c>
      <c r="L41" s="29"/>
      <c r="M41" s="29"/>
      <c r="N41" s="29"/>
      <c r="O41" s="172" t="str">
        <f>IF(C41="","",C41)</f>
        <v>本工事の　概要書</v>
      </c>
      <c r="P41" s="29"/>
      <c r="Q41" s="172" t="str">
        <f>IF(C41="","",C41)</f>
        <v>本工事の　概要書</v>
      </c>
      <c r="R41" s="29"/>
      <c r="S41" s="29"/>
      <c r="T41" s="29"/>
      <c r="U41" s="172" t="str">
        <f>IF(C41="","",C41)</f>
        <v>本工事の　概要書</v>
      </c>
      <c r="V41" s="29"/>
      <c r="W41" s="172" t="str">
        <f>IF(C41="","",C41)</f>
        <v>本工事の　概要書</v>
      </c>
      <c r="X41" s="29"/>
      <c r="Y41" s="29"/>
      <c r="Z41" s="29"/>
      <c r="AA41" s="172" t="str">
        <f>IF(C41="","",C41)</f>
        <v>本工事の　概要書</v>
      </c>
      <c r="AB41" s="29"/>
      <c r="AC41" s="172" t="str">
        <f>IF(C41="","",C41)</f>
        <v>本工事の　概要書</v>
      </c>
      <c r="AD41" s="29"/>
      <c r="AE41" s="29"/>
      <c r="AF41" s="29"/>
      <c r="AG41" s="172" t="str">
        <f>IF(C41="","",C41)</f>
        <v>本工事の　概要書</v>
      </c>
      <c r="AH41" s="29"/>
      <c r="AI41" s="172" t="str">
        <f>IF(C41="","",C41)</f>
        <v>本工事の　概要書</v>
      </c>
      <c r="AJ41" s="5"/>
      <c r="AK41" s="20"/>
    </row>
    <row r="42" spans="1:37" ht="12" customHeight="1">
      <c r="A42" s="4"/>
      <c r="B42" s="5"/>
      <c r="C42" s="172"/>
      <c r="D42" s="29"/>
      <c r="E42" s="172"/>
      <c r="F42" s="29"/>
      <c r="G42" s="29"/>
      <c r="H42" s="29"/>
      <c r="I42" s="172"/>
      <c r="J42" s="29"/>
      <c r="K42" s="172"/>
      <c r="L42" s="29"/>
      <c r="M42" s="29"/>
      <c r="N42" s="29"/>
      <c r="O42" s="172"/>
      <c r="P42" s="29"/>
      <c r="Q42" s="172"/>
      <c r="R42" s="29"/>
      <c r="S42" s="29"/>
      <c r="T42" s="29"/>
      <c r="U42" s="172"/>
      <c r="V42" s="29"/>
      <c r="W42" s="172"/>
      <c r="X42" s="29"/>
      <c r="Y42" s="29"/>
      <c r="Z42" s="29"/>
      <c r="AA42" s="172"/>
      <c r="AB42" s="29"/>
      <c r="AC42" s="172"/>
      <c r="AD42" s="29"/>
      <c r="AE42" s="29"/>
      <c r="AF42" s="29"/>
      <c r="AG42" s="172"/>
      <c r="AH42" s="29"/>
      <c r="AI42" s="172"/>
      <c r="AJ42" s="5"/>
      <c r="AK42" s="20"/>
    </row>
    <row r="43" spans="1:37" ht="12" customHeight="1">
      <c r="A43" s="4"/>
      <c r="B43" s="5"/>
      <c r="C43" s="172"/>
      <c r="D43" s="29"/>
      <c r="E43" s="172"/>
      <c r="F43" s="29"/>
      <c r="G43" s="29"/>
      <c r="H43" s="29"/>
      <c r="I43" s="172"/>
      <c r="J43" s="29"/>
      <c r="K43" s="172"/>
      <c r="L43" s="29"/>
      <c r="M43" s="29"/>
      <c r="N43" s="29"/>
      <c r="O43" s="172"/>
      <c r="P43" s="29"/>
      <c r="Q43" s="172"/>
      <c r="R43" s="29"/>
      <c r="S43" s="29"/>
      <c r="T43" s="29"/>
      <c r="U43" s="172"/>
      <c r="V43" s="29"/>
      <c r="W43" s="172"/>
      <c r="X43" s="29"/>
      <c r="Y43" s="29"/>
      <c r="Z43" s="29"/>
      <c r="AA43" s="172"/>
      <c r="AB43" s="29"/>
      <c r="AC43" s="172"/>
      <c r="AD43" s="29"/>
      <c r="AE43" s="29"/>
      <c r="AF43" s="29"/>
      <c r="AG43" s="172"/>
      <c r="AH43" s="29"/>
      <c r="AI43" s="172"/>
      <c r="AJ43" s="5"/>
      <c r="AK43" s="20"/>
    </row>
    <row r="44" spans="1:37" ht="12" customHeight="1">
      <c r="A44" s="4"/>
      <c r="B44" s="5"/>
      <c r="C44" s="172"/>
      <c r="D44" s="29"/>
      <c r="E44" s="172"/>
      <c r="F44" s="29"/>
      <c r="G44" s="29"/>
      <c r="H44" s="29"/>
      <c r="I44" s="172"/>
      <c r="J44" s="29"/>
      <c r="K44" s="172"/>
      <c r="L44" s="29"/>
      <c r="M44" s="29"/>
      <c r="N44" s="29"/>
      <c r="O44" s="172"/>
      <c r="P44" s="29"/>
      <c r="Q44" s="172"/>
      <c r="R44" s="29"/>
      <c r="S44" s="29"/>
      <c r="T44" s="29"/>
      <c r="U44" s="172"/>
      <c r="V44" s="29"/>
      <c r="W44" s="172"/>
      <c r="X44" s="29"/>
      <c r="Y44" s="29"/>
      <c r="Z44" s="29"/>
      <c r="AA44" s="172"/>
      <c r="AB44" s="29"/>
      <c r="AC44" s="172"/>
      <c r="AD44" s="29"/>
      <c r="AE44" s="29"/>
      <c r="AF44" s="29"/>
      <c r="AG44" s="172"/>
      <c r="AH44" s="29"/>
      <c r="AI44" s="172"/>
      <c r="AJ44" s="5"/>
      <c r="AK44" s="20"/>
    </row>
    <row r="45" spans="1:37" ht="12" customHeight="1">
      <c r="A45" s="4"/>
      <c r="B45" s="5"/>
      <c r="C45" s="172"/>
      <c r="D45" s="29"/>
      <c r="E45" s="172"/>
      <c r="F45" s="29"/>
      <c r="G45" s="29"/>
      <c r="H45" s="29"/>
      <c r="I45" s="172"/>
      <c r="J45" s="29"/>
      <c r="K45" s="172"/>
      <c r="L45" s="29"/>
      <c r="M45" s="29"/>
      <c r="N45" s="29"/>
      <c r="O45" s="172"/>
      <c r="P45" s="29"/>
      <c r="Q45" s="172"/>
      <c r="R45" s="29"/>
      <c r="S45" s="29"/>
      <c r="T45" s="29"/>
      <c r="U45" s="172"/>
      <c r="V45" s="29"/>
      <c r="W45" s="172"/>
      <c r="X45" s="29"/>
      <c r="Y45" s="29"/>
      <c r="Z45" s="29"/>
      <c r="AA45" s="172"/>
      <c r="AB45" s="29"/>
      <c r="AC45" s="172"/>
      <c r="AD45" s="29"/>
      <c r="AE45" s="29"/>
      <c r="AF45" s="29"/>
      <c r="AG45" s="172"/>
      <c r="AH45" s="29"/>
      <c r="AI45" s="172"/>
      <c r="AJ45" s="5"/>
      <c r="AK45" s="20"/>
    </row>
    <row r="46" spans="1:37" ht="5.25" customHeight="1">
      <c r="A46" s="4"/>
      <c r="B46" s="5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5"/>
      <c r="AK46" s="20"/>
    </row>
    <row r="47" spans="1:37" ht="10.5" customHeight="1">
      <c r="A47" s="4"/>
      <c r="B47" s="5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5"/>
      <c r="AK47" s="20" t="s">
        <v>46</v>
      </c>
    </row>
    <row r="48" spans="1:37" ht="5.25" customHeight="1">
      <c r="A48" s="4"/>
      <c r="B48" s="5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5"/>
      <c r="AK48" s="20"/>
    </row>
    <row r="49" spans="1:37" ht="12" customHeight="1">
      <c r="A49" s="4"/>
      <c r="B49" s="5"/>
      <c r="C49" s="172" t="str">
        <f>IF(C41="","",C41)</f>
        <v>本工事の　概要書</v>
      </c>
      <c r="D49" s="29"/>
      <c r="E49" s="172" t="str">
        <f>IF(C49="","",C49)</f>
        <v>本工事の　概要書</v>
      </c>
      <c r="F49" s="29"/>
      <c r="G49" s="29"/>
      <c r="H49" s="29"/>
      <c r="I49" s="172" t="str">
        <f>IF(C49="","",C49)</f>
        <v>本工事の　概要書</v>
      </c>
      <c r="J49" s="29"/>
      <c r="K49" s="172" t="str">
        <f>IF(C49="","",C49)</f>
        <v>本工事の　概要書</v>
      </c>
      <c r="L49" s="29"/>
      <c r="M49" s="29"/>
      <c r="N49" s="29"/>
      <c r="O49" s="172" t="str">
        <f>IF(C49="","",C49)</f>
        <v>本工事の　概要書</v>
      </c>
      <c r="P49" s="29"/>
      <c r="Q49" s="172" t="str">
        <f>IF(C49="","",C49)</f>
        <v>本工事の　概要書</v>
      </c>
      <c r="R49" s="29"/>
      <c r="S49" s="29"/>
      <c r="T49" s="29"/>
      <c r="U49" s="172" t="str">
        <f>IF(C49="","",C49)</f>
        <v>本工事の　概要書</v>
      </c>
      <c r="V49" s="29"/>
      <c r="W49" s="172" t="str">
        <f>IF(C49="","",C49)</f>
        <v>本工事の　概要書</v>
      </c>
      <c r="X49" s="29"/>
      <c r="Y49" s="29"/>
      <c r="Z49" s="29"/>
      <c r="AA49" s="172" t="str">
        <f>IF(C49="","",C49)</f>
        <v>本工事の　概要書</v>
      </c>
      <c r="AB49" s="29"/>
      <c r="AC49" s="172" t="str">
        <f>IF(C49="","",C49)</f>
        <v>本工事の　概要書</v>
      </c>
      <c r="AD49" s="29"/>
      <c r="AE49" s="29"/>
      <c r="AF49" s="29"/>
      <c r="AG49" s="172" t="str">
        <f>IF(C49="","",C49)</f>
        <v>本工事の　概要書</v>
      </c>
      <c r="AH49" s="29"/>
      <c r="AI49" s="172" t="str">
        <f>IF(C49="","",C49)</f>
        <v>本工事の　概要書</v>
      </c>
      <c r="AJ49" s="5"/>
      <c r="AK49" s="20"/>
    </row>
    <row r="50" spans="1:37" ht="12" customHeight="1">
      <c r="A50" s="4"/>
      <c r="B50" s="5"/>
      <c r="C50" s="172"/>
      <c r="D50" s="29"/>
      <c r="E50" s="172"/>
      <c r="F50" s="29"/>
      <c r="G50" s="29"/>
      <c r="H50" s="29"/>
      <c r="I50" s="172"/>
      <c r="J50" s="29"/>
      <c r="K50" s="172"/>
      <c r="L50" s="29"/>
      <c r="M50" s="29"/>
      <c r="N50" s="29"/>
      <c r="O50" s="172"/>
      <c r="P50" s="29"/>
      <c r="Q50" s="172"/>
      <c r="R50" s="29"/>
      <c r="S50" s="29"/>
      <c r="T50" s="29"/>
      <c r="U50" s="172"/>
      <c r="V50" s="29"/>
      <c r="W50" s="172"/>
      <c r="X50" s="29"/>
      <c r="Y50" s="29"/>
      <c r="Z50" s="29"/>
      <c r="AA50" s="172"/>
      <c r="AB50" s="29"/>
      <c r="AC50" s="172"/>
      <c r="AD50" s="29"/>
      <c r="AE50" s="29"/>
      <c r="AF50" s="29"/>
      <c r="AG50" s="172"/>
      <c r="AH50" s="29"/>
      <c r="AI50" s="172"/>
      <c r="AJ50" s="5"/>
      <c r="AK50" s="20"/>
    </row>
    <row r="51" spans="1:37" ht="12" customHeight="1">
      <c r="A51" s="4"/>
      <c r="B51" s="5"/>
      <c r="C51" s="172"/>
      <c r="D51" s="29"/>
      <c r="E51" s="172"/>
      <c r="F51" s="29"/>
      <c r="G51" s="29"/>
      <c r="H51" s="29"/>
      <c r="I51" s="172"/>
      <c r="J51" s="29"/>
      <c r="K51" s="172"/>
      <c r="L51" s="29"/>
      <c r="M51" s="29"/>
      <c r="N51" s="29"/>
      <c r="O51" s="172"/>
      <c r="P51" s="29"/>
      <c r="Q51" s="172"/>
      <c r="R51" s="29"/>
      <c r="S51" s="29"/>
      <c r="T51" s="29"/>
      <c r="U51" s="172"/>
      <c r="V51" s="29"/>
      <c r="W51" s="172"/>
      <c r="X51" s="29"/>
      <c r="Y51" s="29"/>
      <c r="Z51" s="29"/>
      <c r="AA51" s="172"/>
      <c r="AB51" s="29"/>
      <c r="AC51" s="172"/>
      <c r="AD51" s="29"/>
      <c r="AE51" s="29"/>
      <c r="AF51" s="29"/>
      <c r="AG51" s="172"/>
      <c r="AH51" s="29"/>
      <c r="AI51" s="172"/>
      <c r="AJ51" s="5"/>
      <c r="AK51" s="20"/>
    </row>
    <row r="52" spans="1:37" ht="12" customHeight="1">
      <c r="A52" s="4"/>
      <c r="B52" s="5"/>
      <c r="C52" s="172"/>
      <c r="D52" s="29"/>
      <c r="E52" s="172"/>
      <c r="F52" s="29"/>
      <c r="G52" s="29"/>
      <c r="H52" s="29"/>
      <c r="I52" s="172"/>
      <c r="J52" s="29"/>
      <c r="K52" s="172"/>
      <c r="L52" s="29"/>
      <c r="M52" s="29"/>
      <c r="N52" s="29"/>
      <c r="O52" s="172"/>
      <c r="P52" s="29"/>
      <c r="Q52" s="172"/>
      <c r="R52" s="29"/>
      <c r="S52" s="29"/>
      <c r="T52" s="29"/>
      <c r="U52" s="172"/>
      <c r="V52" s="29"/>
      <c r="W52" s="172"/>
      <c r="X52" s="29"/>
      <c r="Y52" s="29"/>
      <c r="Z52" s="29"/>
      <c r="AA52" s="172"/>
      <c r="AB52" s="29"/>
      <c r="AC52" s="172"/>
      <c r="AD52" s="29"/>
      <c r="AE52" s="29"/>
      <c r="AF52" s="29"/>
      <c r="AG52" s="172"/>
      <c r="AH52" s="29"/>
      <c r="AI52" s="172"/>
      <c r="AJ52" s="5"/>
      <c r="AK52" s="20"/>
    </row>
    <row r="53" spans="1:37" ht="12" customHeight="1">
      <c r="A53" s="4"/>
      <c r="B53" s="5"/>
      <c r="C53" s="172"/>
      <c r="D53" s="29"/>
      <c r="E53" s="172"/>
      <c r="F53" s="29"/>
      <c r="G53" s="29"/>
      <c r="H53" s="29"/>
      <c r="I53" s="172"/>
      <c r="J53" s="29"/>
      <c r="K53" s="172"/>
      <c r="L53" s="29"/>
      <c r="M53" s="29"/>
      <c r="N53" s="29"/>
      <c r="O53" s="172"/>
      <c r="P53" s="29"/>
      <c r="Q53" s="172"/>
      <c r="R53" s="29"/>
      <c r="S53" s="29"/>
      <c r="T53" s="29"/>
      <c r="U53" s="172"/>
      <c r="V53" s="29"/>
      <c r="W53" s="172"/>
      <c r="X53" s="29"/>
      <c r="Y53" s="29"/>
      <c r="Z53" s="29"/>
      <c r="AA53" s="172"/>
      <c r="AB53" s="29"/>
      <c r="AC53" s="172"/>
      <c r="AD53" s="29"/>
      <c r="AE53" s="29"/>
      <c r="AF53" s="29"/>
      <c r="AG53" s="172"/>
      <c r="AH53" s="29"/>
      <c r="AI53" s="172"/>
      <c r="AJ53" s="5"/>
      <c r="AK53" s="20"/>
    </row>
    <row r="54" spans="1:37" ht="5.25" customHeight="1">
      <c r="A54" s="4"/>
      <c r="B54" s="5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5"/>
      <c r="AK54" s="20"/>
    </row>
    <row r="55" spans="1:37" ht="10.5" customHeight="1">
      <c r="A55" s="4"/>
      <c r="B55" s="5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5"/>
      <c r="AK55" s="20" t="s">
        <v>46</v>
      </c>
    </row>
    <row r="56" spans="1:37" ht="5.25" customHeight="1">
      <c r="A56" s="4"/>
      <c r="B56" s="5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5"/>
      <c r="AK56" s="20"/>
    </row>
    <row r="57" spans="1:37" ht="12" customHeight="1">
      <c r="A57" s="4"/>
      <c r="B57" s="5"/>
      <c r="C57" s="172" t="str">
        <f>IF(C49="","",C49)</f>
        <v>本工事の　概要書</v>
      </c>
      <c r="D57" s="29"/>
      <c r="E57" s="172" t="str">
        <f>IF(C57="","",C57)</f>
        <v>本工事の　概要書</v>
      </c>
      <c r="F57" s="29"/>
      <c r="G57" s="29"/>
      <c r="H57" s="29"/>
      <c r="I57" s="172" t="str">
        <f>IF(C57="","",C57)</f>
        <v>本工事の　概要書</v>
      </c>
      <c r="J57" s="29"/>
      <c r="K57" s="172" t="str">
        <f>IF(C57="","",C57)</f>
        <v>本工事の　概要書</v>
      </c>
      <c r="L57" s="29"/>
      <c r="M57" s="29"/>
      <c r="N57" s="29"/>
      <c r="O57" s="172" t="str">
        <f>IF(C57="","",C57)</f>
        <v>本工事の　概要書</v>
      </c>
      <c r="P57" s="29"/>
      <c r="Q57" s="172" t="str">
        <f>IF(C57="","",C57)</f>
        <v>本工事の　概要書</v>
      </c>
      <c r="R57" s="29"/>
      <c r="S57" s="29"/>
      <c r="T57" s="29"/>
      <c r="U57" s="172" t="str">
        <f>IF(C57="","",C57)</f>
        <v>本工事の　概要書</v>
      </c>
      <c r="V57" s="29"/>
      <c r="W57" s="172" t="str">
        <f>IF(C57="","",C57)</f>
        <v>本工事の　概要書</v>
      </c>
      <c r="X57" s="29"/>
      <c r="Y57" s="29"/>
      <c r="Z57" s="29"/>
      <c r="AA57" s="172" t="str">
        <f>IF(C57="","",C57)</f>
        <v>本工事の　概要書</v>
      </c>
      <c r="AB57" s="29"/>
      <c r="AC57" s="172" t="str">
        <f>IF(C57="","",C57)</f>
        <v>本工事の　概要書</v>
      </c>
      <c r="AD57" s="29"/>
      <c r="AE57" s="29"/>
      <c r="AF57" s="29"/>
      <c r="AG57" s="172" t="str">
        <f>IF(C57="","",C57)</f>
        <v>本工事の　概要書</v>
      </c>
      <c r="AH57" s="29"/>
      <c r="AI57" s="172" t="str">
        <f>IF(C57="","",C57)</f>
        <v>本工事の　概要書</v>
      </c>
      <c r="AJ57" s="5"/>
      <c r="AK57" s="20"/>
    </row>
    <row r="58" spans="1:37" ht="12" customHeight="1">
      <c r="A58" s="4"/>
      <c r="B58" s="5"/>
      <c r="C58" s="172"/>
      <c r="D58" s="29"/>
      <c r="E58" s="172"/>
      <c r="F58" s="29"/>
      <c r="G58" s="29"/>
      <c r="H58" s="29"/>
      <c r="I58" s="172"/>
      <c r="J58" s="29"/>
      <c r="K58" s="172"/>
      <c r="L58" s="29"/>
      <c r="M58" s="29"/>
      <c r="N58" s="29"/>
      <c r="O58" s="172"/>
      <c r="P58" s="29"/>
      <c r="Q58" s="172"/>
      <c r="R58" s="29"/>
      <c r="S58" s="29"/>
      <c r="T58" s="29"/>
      <c r="U58" s="172"/>
      <c r="V58" s="29"/>
      <c r="W58" s="172"/>
      <c r="X58" s="29"/>
      <c r="Y58" s="29"/>
      <c r="Z58" s="29"/>
      <c r="AA58" s="172"/>
      <c r="AB58" s="29"/>
      <c r="AC58" s="172"/>
      <c r="AD58" s="29"/>
      <c r="AE58" s="29"/>
      <c r="AF58" s="29"/>
      <c r="AG58" s="172"/>
      <c r="AH58" s="29"/>
      <c r="AI58" s="172"/>
      <c r="AJ58" s="5"/>
      <c r="AK58" s="20"/>
    </row>
    <row r="59" spans="1:37" ht="12" customHeight="1">
      <c r="A59" s="4"/>
      <c r="B59" s="5"/>
      <c r="C59" s="172"/>
      <c r="D59" s="29"/>
      <c r="E59" s="172"/>
      <c r="F59" s="29"/>
      <c r="G59" s="29"/>
      <c r="H59" s="29"/>
      <c r="I59" s="172"/>
      <c r="J59" s="29"/>
      <c r="K59" s="172"/>
      <c r="L59" s="29"/>
      <c r="M59" s="29"/>
      <c r="N59" s="29"/>
      <c r="O59" s="172"/>
      <c r="P59" s="29"/>
      <c r="Q59" s="172"/>
      <c r="R59" s="29"/>
      <c r="S59" s="29"/>
      <c r="T59" s="29"/>
      <c r="U59" s="172"/>
      <c r="V59" s="29"/>
      <c r="W59" s="172"/>
      <c r="X59" s="29"/>
      <c r="Y59" s="29"/>
      <c r="Z59" s="29"/>
      <c r="AA59" s="172"/>
      <c r="AB59" s="29"/>
      <c r="AC59" s="172"/>
      <c r="AD59" s="29"/>
      <c r="AE59" s="29"/>
      <c r="AF59" s="29"/>
      <c r="AG59" s="172"/>
      <c r="AH59" s="29"/>
      <c r="AI59" s="172"/>
      <c r="AJ59" s="5"/>
      <c r="AK59" s="20"/>
    </row>
    <row r="60" spans="1:37" ht="12" customHeight="1">
      <c r="A60" s="4"/>
      <c r="B60" s="5"/>
      <c r="C60" s="172"/>
      <c r="D60" s="29"/>
      <c r="E60" s="172"/>
      <c r="F60" s="29"/>
      <c r="G60" s="29"/>
      <c r="H60" s="29"/>
      <c r="I60" s="172"/>
      <c r="J60" s="29"/>
      <c r="K60" s="172"/>
      <c r="L60" s="29"/>
      <c r="M60" s="29"/>
      <c r="N60" s="29"/>
      <c r="O60" s="172"/>
      <c r="P60" s="29"/>
      <c r="Q60" s="172"/>
      <c r="R60" s="29"/>
      <c r="S60" s="29"/>
      <c r="T60" s="29"/>
      <c r="U60" s="172"/>
      <c r="V60" s="29"/>
      <c r="W60" s="172"/>
      <c r="X60" s="29"/>
      <c r="Y60" s="29"/>
      <c r="Z60" s="29"/>
      <c r="AA60" s="172"/>
      <c r="AB60" s="29"/>
      <c r="AC60" s="172"/>
      <c r="AD60" s="29"/>
      <c r="AE60" s="29"/>
      <c r="AF60" s="29"/>
      <c r="AG60" s="172"/>
      <c r="AH60" s="29"/>
      <c r="AI60" s="172"/>
      <c r="AJ60" s="5"/>
      <c r="AK60" s="20"/>
    </row>
    <row r="61" spans="1:37" ht="12" customHeight="1">
      <c r="A61" s="4"/>
      <c r="B61" s="5"/>
      <c r="C61" s="172"/>
      <c r="D61" s="29"/>
      <c r="E61" s="172"/>
      <c r="F61" s="29"/>
      <c r="G61" s="29"/>
      <c r="H61" s="29"/>
      <c r="I61" s="172"/>
      <c r="J61" s="29"/>
      <c r="K61" s="172"/>
      <c r="L61" s="29"/>
      <c r="M61" s="29"/>
      <c r="N61" s="29"/>
      <c r="O61" s="172"/>
      <c r="P61" s="29"/>
      <c r="Q61" s="172"/>
      <c r="R61" s="29"/>
      <c r="S61" s="29"/>
      <c r="T61" s="29"/>
      <c r="U61" s="172"/>
      <c r="V61" s="29"/>
      <c r="W61" s="172"/>
      <c r="X61" s="29"/>
      <c r="Y61" s="29"/>
      <c r="Z61" s="29"/>
      <c r="AA61" s="172"/>
      <c r="AB61" s="29"/>
      <c r="AC61" s="172"/>
      <c r="AD61" s="29"/>
      <c r="AE61" s="29"/>
      <c r="AF61" s="29"/>
      <c r="AG61" s="172"/>
      <c r="AH61" s="29"/>
      <c r="AI61" s="172"/>
      <c r="AJ61" s="5"/>
      <c r="AK61" s="20"/>
    </row>
    <row r="62" spans="1:37" ht="5.25" customHeight="1">
      <c r="A62" s="4"/>
      <c r="B62" s="5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5"/>
      <c r="AK62" s="20"/>
    </row>
    <row r="63" spans="1:37" ht="10.5" customHeight="1">
      <c r="A63" s="4"/>
      <c r="B63" s="5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5"/>
      <c r="AK63" s="20" t="s">
        <v>46</v>
      </c>
    </row>
    <row r="64" spans="1:37" ht="5.25" customHeight="1">
      <c r="A64" s="4"/>
      <c r="B64" s="5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5"/>
      <c r="AK64" s="20"/>
    </row>
    <row r="65" spans="1:37" ht="12" customHeight="1">
      <c r="A65" s="4"/>
      <c r="B65" s="5"/>
      <c r="C65" s="172" t="str">
        <f>IF(C57="","",C57)</f>
        <v>本工事の　概要書</v>
      </c>
      <c r="D65" s="29"/>
      <c r="E65" s="172" t="str">
        <f>IF(C65="","",C65)</f>
        <v>本工事の　概要書</v>
      </c>
      <c r="F65" s="29"/>
      <c r="G65" s="29"/>
      <c r="H65" s="29"/>
      <c r="I65" s="172" t="str">
        <f>IF(C65="","",C65)</f>
        <v>本工事の　概要書</v>
      </c>
      <c r="J65" s="29"/>
      <c r="K65" s="172" t="str">
        <f>IF(C65="","",C65)</f>
        <v>本工事の　概要書</v>
      </c>
      <c r="L65" s="29"/>
      <c r="M65" s="29"/>
      <c r="N65" s="29"/>
      <c r="O65" s="172" t="str">
        <f>IF(C65="","",C65)</f>
        <v>本工事の　概要書</v>
      </c>
      <c r="P65" s="29"/>
      <c r="Q65" s="172" t="str">
        <f>IF(C65="","",C65)</f>
        <v>本工事の　概要書</v>
      </c>
      <c r="R65" s="29"/>
      <c r="S65" s="29"/>
      <c r="T65" s="29"/>
      <c r="U65" s="172" t="str">
        <f>IF(C65="","",C65)</f>
        <v>本工事の　概要書</v>
      </c>
      <c r="V65" s="29"/>
      <c r="W65" s="172" t="str">
        <f>IF(C65="","",C65)</f>
        <v>本工事の　概要書</v>
      </c>
      <c r="X65" s="29"/>
      <c r="Y65" s="29"/>
      <c r="Z65" s="29"/>
      <c r="AA65" s="172" t="str">
        <f>IF(C65="","",C65)</f>
        <v>本工事の　概要書</v>
      </c>
      <c r="AB65" s="29"/>
      <c r="AC65" s="172" t="str">
        <f>IF(C65="","",C65)</f>
        <v>本工事の　概要書</v>
      </c>
      <c r="AD65" s="29"/>
      <c r="AE65" s="29"/>
      <c r="AF65" s="29"/>
      <c r="AG65" s="172" t="str">
        <f>IF(C65="","",C65)</f>
        <v>本工事の　概要書</v>
      </c>
      <c r="AH65" s="29"/>
      <c r="AI65" s="172" t="str">
        <f>IF(C65="","",C65)</f>
        <v>本工事の　概要書</v>
      </c>
      <c r="AJ65" s="5"/>
      <c r="AK65" s="20"/>
    </row>
    <row r="66" spans="1:37" ht="12" customHeight="1">
      <c r="A66" s="4"/>
      <c r="B66" s="5"/>
      <c r="C66" s="172"/>
      <c r="D66" s="29"/>
      <c r="E66" s="172"/>
      <c r="F66" s="29"/>
      <c r="G66" s="29"/>
      <c r="H66" s="29"/>
      <c r="I66" s="172"/>
      <c r="J66" s="29"/>
      <c r="K66" s="172"/>
      <c r="L66" s="29"/>
      <c r="M66" s="29"/>
      <c r="N66" s="29"/>
      <c r="O66" s="172"/>
      <c r="P66" s="29"/>
      <c r="Q66" s="172"/>
      <c r="R66" s="29"/>
      <c r="S66" s="29"/>
      <c r="T66" s="29"/>
      <c r="U66" s="172"/>
      <c r="V66" s="29"/>
      <c r="W66" s="172"/>
      <c r="X66" s="29"/>
      <c r="Y66" s="29"/>
      <c r="Z66" s="29"/>
      <c r="AA66" s="172"/>
      <c r="AB66" s="29"/>
      <c r="AC66" s="172"/>
      <c r="AD66" s="29"/>
      <c r="AE66" s="29"/>
      <c r="AF66" s="29"/>
      <c r="AG66" s="172"/>
      <c r="AH66" s="29"/>
      <c r="AI66" s="172"/>
      <c r="AJ66" s="5"/>
      <c r="AK66" s="20"/>
    </row>
    <row r="67" spans="1:37" ht="12" customHeight="1">
      <c r="A67" s="4"/>
      <c r="B67" s="5"/>
      <c r="C67" s="172"/>
      <c r="D67" s="29"/>
      <c r="E67" s="172"/>
      <c r="F67" s="29"/>
      <c r="G67" s="29"/>
      <c r="H67" s="29"/>
      <c r="I67" s="172"/>
      <c r="J67" s="29"/>
      <c r="K67" s="172"/>
      <c r="L67" s="29"/>
      <c r="M67" s="29"/>
      <c r="N67" s="29"/>
      <c r="O67" s="172"/>
      <c r="P67" s="29"/>
      <c r="Q67" s="172"/>
      <c r="R67" s="29"/>
      <c r="S67" s="29"/>
      <c r="T67" s="29"/>
      <c r="U67" s="172"/>
      <c r="V67" s="29"/>
      <c r="W67" s="172"/>
      <c r="X67" s="29"/>
      <c r="Y67" s="29"/>
      <c r="Z67" s="29"/>
      <c r="AA67" s="172"/>
      <c r="AB67" s="29"/>
      <c r="AC67" s="172"/>
      <c r="AD67" s="29"/>
      <c r="AE67" s="29"/>
      <c r="AF67" s="29"/>
      <c r="AG67" s="172"/>
      <c r="AH67" s="29"/>
      <c r="AI67" s="172"/>
      <c r="AJ67" s="5"/>
      <c r="AK67" s="20"/>
    </row>
    <row r="68" spans="1:37" ht="12" customHeight="1">
      <c r="A68" s="4"/>
      <c r="B68" s="5"/>
      <c r="C68" s="172"/>
      <c r="D68" s="29"/>
      <c r="E68" s="172"/>
      <c r="F68" s="29"/>
      <c r="G68" s="29"/>
      <c r="H68" s="29"/>
      <c r="I68" s="172"/>
      <c r="J68" s="29"/>
      <c r="K68" s="172"/>
      <c r="L68" s="29"/>
      <c r="M68" s="29"/>
      <c r="N68" s="29"/>
      <c r="O68" s="172"/>
      <c r="P68" s="29"/>
      <c r="Q68" s="172"/>
      <c r="R68" s="29"/>
      <c r="S68" s="29"/>
      <c r="T68" s="29"/>
      <c r="U68" s="172"/>
      <c r="V68" s="29"/>
      <c r="W68" s="172"/>
      <c r="X68" s="29"/>
      <c r="Y68" s="29"/>
      <c r="Z68" s="29"/>
      <c r="AA68" s="172"/>
      <c r="AB68" s="29"/>
      <c r="AC68" s="172"/>
      <c r="AD68" s="29"/>
      <c r="AE68" s="29"/>
      <c r="AF68" s="29"/>
      <c r="AG68" s="172"/>
      <c r="AH68" s="29"/>
      <c r="AI68" s="172"/>
      <c r="AJ68" s="5"/>
      <c r="AK68" s="20"/>
    </row>
    <row r="69" spans="1:37" ht="12" customHeight="1">
      <c r="A69" s="4"/>
      <c r="B69" s="5"/>
      <c r="C69" s="172"/>
      <c r="D69" s="29"/>
      <c r="E69" s="172"/>
      <c r="F69" s="29"/>
      <c r="G69" s="29"/>
      <c r="H69" s="29"/>
      <c r="I69" s="172"/>
      <c r="J69" s="29"/>
      <c r="K69" s="172"/>
      <c r="L69" s="29"/>
      <c r="M69" s="29"/>
      <c r="N69" s="29"/>
      <c r="O69" s="172"/>
      <c r="P69" s="29"/>
      <c r="Q69" s="172"/>
      <c r="R69" s="29"/>
      <c r="S69" s="29"/>
      <c r="T69" s="29"/>
      <c r="U69" s="172"/>
      <c r="V69" s="29"/>
      <c r="W69" s="172"/>
      <c r="X69" s="29"/>
      <c r="Y69" s="29"/>
      <c r="Z69" s="29"/>
      <c r="AA69" s="172"/>
      <c r="AB69" s="29"/>
      <c r="AC69" s="172"/>
      <c r="AD69" s="29"/>
      <c r="AE69" s="29"/>
      <c r="AF69" s="29"/>
      <c r="AG69" s="172"/>
      <c r="AH69" s="29"/>
      <c r="AI69" s="172"/>
      <c r="AJ69" s="5"/>
      <c r="AK69" s="20"/>
    </row>
    <row r="70" spans="1:37" ht="5.25" customHeight="1">
      <c r="A70" s="4"/>
      <c r="B70" s="5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5"/>
      <c r="AK70" s="20"/>
    </row>
    <row r="71" spans="1:37" ht="10.5" customHeight="1">
      <c r="A71" s="4"/>
      <c r="B71" s="5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5"/>
      <c r="AK71" s="20" t="s">
        <v>46</v>
      </c>
    </row>
    <row r="72" spans="1:37" ht="5.25" customHeight="1">
      <c r="A72" s="4"/>
      <c r="B72" s="5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5"/>
      <c r="AK72" s="20"/>
    </row>
    <row r="73" spans="1:37" ht="12" customHeight="1">
      <c r="A73" s="4"/>
      <c r="B73" s="5"/>
      <c r="C73" s="172" t="str">
        <f>IF(C65="","",C65)</f>
        <v>本工事の　概要書</v>
      </c>
      <c r="D73" s="29"/>
      <c r="E73" s="172" t="str">
        <f>IF(C73="","",C73)</f>
        <v>本工事の　概要書</v>
      </c>
      <c r="F73" s="29"/>
      <c r="G73" s="29"/>
      <c r="H73" s="29"/>
      <c r="I73" s="172" t="str">
        <f>IF(C73="","",C73)</f>
        <v>本工事の　概要書</v>
      </c>
      <c r="J73" s="29"/>
      <c r="K73" s="172" t="str">
        <f>IF(C73="","",C73)</f>
        <v>本工事の　概要書</v>
      </c>
      <c r="L73" s="29"/>
      <c r="M73" s="29"/>
      <c r="N73" s="29"/>
      <c r="O73" s="172" t="str">
        <f>IF(C73="","",C73)</f>
        <v>本工事の　概要書</v>
      </c>
      <c r="P73" s="29"/>
      <c r="Q73" s="172" t="str">
        <f>IF(C73="","",C73)</f>
        <v>本工事の　概要書</v>
      </c>
      <c r="R73" s="29"/>
      <c r="S73" s="29"/>
      <c r="T73" s="29"/>
      <c r="U73" s="172" t="str">
        <f>IF(C73="","",C73)</f>
        <v>本工事の　概要書</v>
      </c>
      <c r="V73" s="29"/>
      <c r="W73" s="172" t="str">
        <f>IF(C73="","",C73)</f>
        <v>本工事の　概要書</v>
      </c>
      <c r="X73" s="29"/>
      <c r="Y73" s="29"/>
      <c r="Z73" s="29"/>
      <c r="AA73" s="172" t="str">
        <f>IF(C73="","",C73)</f>
        <v>本工事の　概要書</v>
      </c>
      <c r="AB73" s="29"/>
      <c r="AC73" s="172" t="str">
        <f>IF(C73="","",C73)</f>
        <v>本工事の　概要書</v>
      </c>
      <c r="AD73" s="29"/>
      <c r="AE73" s="29"/>
      <c r="AF73" s="29"/>
      <c r="AG73" s="172" t="str">
        <f>IF(C73="","",C73)</f>
        <v>本工事の　概要書</v>
      </c>
      <c r="AH73" s="29"/>
      <c r="AI73" s="172" t="str">
        <f>IF(C73="","",C73)</f>
        <v>本工事の　概要書</v>
      </c>
      <c r="AJ73" s="5"/>
      <c r="AK73" s="20"/>
    </row>
    <row r="74" spans="1:37" ht="12" customHeight="1">
      <c r="A74" s="4"/>
      <c r="B74" s="5"/>
      <c r="C74" s="172"/>
      <c r="D74" s="29"/>
      <c r="E74" s="172"/>
      <c r="F74" s="29"/>
      <c r="G74" s="29"/>
      <c r="H74" s="29"/>
      <c r="I74" s="172"/>
      <c r="J74" s="29"/>
      <c r="K74" s="172"/>
      <c r="L74" s="29"/>
      <c r="M74" s="29"/>
      <c r="N74" s="29"/>
      <c r="O74" s="172"/>
      <c r="P74" s="29"/>
      <c r="Q74" s="172"/>
      <c r="R74" s="29"/>
      <c r="S74" s="29"/>
      <c r="T74" s="29"/>
      <c r="U74" s="172"/>
      <c r="V74" s="29"/>
      <c r="W74" s="172"/>
      <c r="X74" s="29"/>
      <c r="Y74" s="29"/>
      <c r="Z74" s="29"/>
      <c r="AA74" s="172"/>
      <c r="AB74" s="29"/>
      <c r="AC74" s="172"/>
      <c r="AD74" s="29"/>
      <c r="AE74" s="29"/>
      <c r="AF74" s="29"/>
      <c r="AG74" s="172"/>
      <c r="AH74" s="29"/>
      <c r="AI74" s="172"/>
      <c r="AJ74" s="5"/>
      <c r="AK74" s="20"/>
    </row>
    <row r="75" spans="1:37" ht="12" customHeight="1">
      <c r="A75" s="4"/>
      <c r="B75" s="5"/>
      <c r="C75" s="172"/>
      <c r="D75" s="29"/>
      <c r="E75" s="172"/>
      <c r="F75" s="29"/>
      <c r="G75" s="29"/>
      <c r="H75" s="29"/>
      <c r="I75" s="172"/>
      <c r="J75" s="29"/>
      <c r="K75" s="172"/>
      <c r="L75" s="29"/>
      <c r="M75" s="29"/>
      <c r="N75" s="29"/>
      <c r="O75" s="172"/>
      <c r="P75" s="29"/>
      <c r="Q75" s="172"/>
      <c r="R75" s="29"/>
      <c r="S75" s="29"/>
      <c r="T75" s="29"/>
      <c r="U75" s="172"/>
      <c r="V75" s="29"/>
      <c r="W75" s="172"/>
      <c r="X75" s="29"/>
      <c r="Y75" s="29"/>
      <c r="Z75" s="29"/>
      <c r="AA75" s="172"/>
      <c r="AB75" s="29"/>
      <c r="AC75" s="172"/>
      <c r="AD75" s="29"/>
      <c r="AE75" s="29"/>
      <c r="AF75" s="29"/>
      <c r="AG75" s="172"/>
      <c r="AH75" s="29"/>
      <c r="AI75" s="172"/>
      <c r="AJ75" s="5"/>
      <c r="AK75" s="20"/>
    </row>
    <row r="76" spans="1:37" ht="12" customHeight="1">
      <c r="A76" s="4"/>
      <c r="B76" s="5"/>
      <c r="C76" s="172"/>
      <c r="D76" s="29"/>
      <c r="E76" s="172"/>
      <c r="F76" s="29"/>
      <c r="G76" s="29"/>
      <c r="H76" s="29"/>
      <c r="I76" s="172"/>
      <c r="J76" s="29"/>
      <c r="K76" s="172"/>
      <c r="L76" s="29"/>
      <c r="M76" s="29"/>
      <c r="N76" s="29"/>
      <c r="O76" s="172"/>
      <c r="P76" s="29"/>
      <c r="Q76" s="172"/>
      <c r="R76" s="29"/>
      <c r="S76" s="29"/>
      <c r="T76" s="29"/>
      <c r="U76" s="172"/>
      <c r="V76" s="29"/>
      <c r="W76" s="172"/>
      <c r="X76" s="29"/>
      <c r="Y76" s="29"/>
      <c r="Z76" s="29"/>
      <c r="AA76" s="172"/>
      <c r="AB76" s="29"/>
      <c r="AC76" s="172"/>
      <c r="AD76" s="29"/>
      <c r="AE76" s="29"/>
      <c r="AF76" s="29"/>
      <c r="AG76" s="172"/>
      <c r="AH76" s="29"/>
      <c r="AI76" s="172"/>
      <c r="AJ76" s="5"/>
      <c r="AK76" s="20"/>
    </row>
    <row r="77" spans="1:37" ht="12" customHeight="1">
      <c r="A77" s="4"/>
      <c r="B77" s="5"/>
      <c r="C77" s="172"/>
      <c r="D77" s="29"/>
      <c r="E77" s="172"/>
      <c r="F77" s="29"/>
      <c r="G77" s="29"/>
      <c r="H77" s="29"/>
      <c r="I77" s="172"/>
      <c r="J77" s="29"/>
      <c r="K77" s="172"/>
      <c r="L77" s="29"/>
      <c r="M77" s="29"/>
      <c r="N77" s="29"/>
      <c r="O77" s="172"/>
      <c r="P77" s="29"/>
      <c r="Q77" s="172"/>
      <c r="R77" s="29"/>
      <c r="S77" s="29"/>
      <c r="T77" s="29"/>
      <c r="U77" s="172"/>
      <c r="V77" s="29"/>
      <c r="W77" s="172"/>
      <c r="X77" s="29"/>
      <c r="Y77" s="29"/>
      <c r="Z77" s="29"/>
      <c r="AA77" s="172"/>
      <c r="AB77" s="29"/>
      <c r="AC77" s="172"/>
      <c r="AD77" s="29"/>
      <c r="AE77" s="29"/>
      <c r="AF77" s="29"/>
      <c r="AG77" s="172"/>
      <c r="AH77" s="29"/>
      <c r="AI77" s="172"/>
      <c r="AJ77" s="5"/>
      <c r="AK77" s="20"/>
    </row>
    <row r="78" spans="1:37" ht="5.25" customHeight="1">
      <c r="A78" s="4"/>
      <c r="B78" s="5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5"/>
      <c r="AK78" s="20"/>
    </row>
    <row r="79" spans="1:37" ht="10.5" customHeight="1">
      <c r="A79" s="4"/>
      <c r="B79" s="5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5"/>
      <c r="AK79" s="20" t="s">
        <v>46</v>
      </c>
    </row>
    <row r="80" spans="1:37" ht="5.25" customHeight="1">
      <c r="A80" s="4"/>
      <c r="B80" s="5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5"/>
      <c r="AK80" s="20"/>
    </row>
    <row r="81" spans="1:37" ht="12" customHeight="1">
      <c r="A81" s="4"/>
      <c r="B81" s="5"/>
      <c r="C81" s="172" t="str">
        <f>IF(C73="","",C73)</f>
        <v>本工事の　概要書</v>
      </c>
      <c r="D81" s="29"/>
      <c r="E81" s="172" t="str">
        <f>IF(C81="","",C81)</f>
        <v>本工事の　概要書</v>
      </c>
      <c r="F81" s="29"/>
      <c r="G81" s="29"/>
      <c r="H81" s="29"/>
      <c r="I81" s="172" t="str">
        <f>IF(C81="","",C81)</f>
        <v>本工事の　概要書</v>
      </c>
      <c r="J81" s="29"/>
      <c r="K81" s="172" t="str">
        <f>IF(C81="","",C81)</f>
        <v>本工事の　概要書</v>
      </c>
      <c r="L81" s="29"/>
      <c r="M81" s="29"/>
      <c r="N81" s="29"/>
      <c r="O81" s="172" t="str">
        <f>IF(C81="","",C81)</f>
        <v>本工事の　概要書</v>
      </c>
      <c r="P81" s="29"/>
      <c r="Q81" s="172" t="str">
        <f>IF(C81="","",C81)</f>
        <v>本工事の　概要書</v>
      </c>
      <c r="R81" s="29"/>
      <c r="S81" s="29"/>
      <c r="T81" s="29"/>
      <c r="U81" s="172" t="str">
        <f>IF(C81="","",C81)</f>
        <v>本工事の　概要書</v>
      </c>
      <c r="V81" s="29"/>
      <c r="W81" s="172" t="str">
        <f>IF(C81="","",C81)</f>
        <v>本工事の　概要書</v>
      </c>
      <c r="X81" s="29"/>
      <c r="Y81" s="29"/>
      <c r="Z81" s="29"/>
      <c r="AA81" s="172" t="str">
        <f>IF(C81="","",C81)</f>
        <v>本工事の　概要書</v>
      </c>
      <c r="AB81" s="29"/>
      <c r="AC81" s="172" t="str">
        <f>IF(C81="","",C81)</f>
        <v>本工事の　概要書</v>
      </c>
      <c r="AD81" s="29"/>
      <c r="AE81" s="29"/>
      <c r="AF81" s="29"/>
      <c r="AG81" s="172" t="str">
        <f>IF(C81="","",C81)</f>
        <v>本工事の　概要書</v>
      </c>
      <c r="AH81" s="29"/>
      <c r="AI81" s="172" t="str">
        <f>IF(C81="","",C81)</f>
        <v>本工事の　概要書</v>
      </c>
      <c r="AJ81" s="5"/>
      <c r="AK81" s="20"/>
    </row>
    <row r="82" spans="1:37" ht="12" customHeight="1">
      <c r="A82" s="4"/>
      <c r="B82" s="5"/>
      <c r="C82" s="172"/>
      <c r="D82" s="29"/>
      <c r="E82" s="172"/>
      <c r="F82" s="29"/>
      <c r="G82" s="29"/>
      <c r="H82" s="29"/>
      <c r="I82" s="172"/>
      <c r="J82" s="29"/>
      <c r="K82" s="172"/>
      <c r="L82" s="29"/>
      <c r="M82" s="29"/>
      <c r="N82" s="29"/>
      <c r="O82" s="172"/>
      <c r="P82" s="29"/>
      <c r="Q82" s="172"/>
      <c r="R82" s="29"/>
      <c r="S82" s="29"/>
      <c r="T82" s="29"/>
      <c r="U82" s="172"/>
      <c r="V82" s="29"/>
      <c r="W82" s="172"/>
      <c r="X82" s="29"/>
      <c r="Y82" s="29"/>
      <c r="Z82" s="29"/>
      <c r="AA82" s="172"/>
      <c r="AB82" s="29"/>
      <c r="AC82" s="172"/>
      <c r="AD82" s="29"/>
      <c r="AE82" s="29"/>
      <c r="AF82" s="29"/>
      <c r="AG82" s="172"/>
      <c r="AH82" s="29"/>
      <c r="AI82" s="172"/>
      <c r="AJ82" s="5"/>
      <c r="AK82" s="20"/>
    </row>
    <row r="83" spans="1:37" ht="12" customHeight="1">
      <c r="A83" s="4"/>
      <c r="B83" s="5"/>
      <c r="C83" s="172"/>
      <c r="D83" s="29"/>
      <c r="E83" s="172"/>
      <c r="F83" s="29"/>
      <c r="G83" s="29"/>
      <c r="H83" s="29"/>
      <c r="I83" s="172"/>
      <c r="J83" s="29"/>
      <c r="K83" s="172"/>
      <c r="L83" s="29"/>
      <c r="M83" s="29"/>
      <c r="N83" s="29"/>
      <c r="O83" s="172"/>
      <c r="P83" s="29"/>
      <c r="Q83" s="172"/>
      <c r="R83" s="29"/>
      <c r="S83" s="29"/>
      <c r="T83" s="29"/>
      <c r="U83" s="172"/>
      <c r="V83" s="29"/>
      <c r="W83" s="172"/>
      <c r="X83" s="29"/>
      <c r="Y83" s="29"/>
      <c r="Z83" s="29"/>
      <c r="AA83" s="172"/>
      <c r="AB83" s="29"/>
      <c r="AC83" s="172"/>
      <c r="AD83" s="29"/>
      <c r="AE83" s="29"/>
      <c r="AF83" s="29"/>
      <c r="AG83" s="172"/>
      <c r="AH83" s="29"/>
      <c r="AI83" s="172"/>
      <c r="AJ83" s="5"/>
      <c r="AK83" s="20"/>
    </row>
    <row r="84" spans="1:37" ht="12" customHeight="1">
      <c r="A84" s="4"/>
      <c r="B84" s="5"/>
      <c r="C84" s="172"/>
      <c r="D84" s="29"/>
      <c r="E84" s="172"/>
      <c r="F84" s="29"/>
      <c r="G84" s="29"/>
      <c r="H84" s="29"/>
      <c r="I84" s="172"/>
      <c r="J84" s="29"/>
      <c r="K84" s="172"/>
      <c r="L84" s="29"/>
      <c r="M84" s="29"/>
      <c r="N84" s="29"/>
      <c r="O84" s="172"/>
      <c r="P84" s="29"/>
      <c r="Q84" s="172"/>
      <c r="R84" s="29"/>
      <c r="S84" s="29"/>
      <c r="T84" s="29"/>
      <c r="U84" s="172"/>
      <c r="V84" s="29"/>
      <c r="W84" s="172"/>
      <c r="X84" s="29"/>
      <c r="Y84" s="29"/>
      <c r="Z84" s="29"/>
      <c r="AA84" s="172"/>
      <c r="AB84" s="29"/>
      <c r="AC84" s="172"/>
      <c r="AD84" s="29"/>
      <c r="AE84" s="29"/>
      <c r="AF84" s="29"/>
      <c r="AG84" s="172"/>
      <c r="AH84" s="29"/>
      <c r="AI84" s="172"/>
      <c r="AJ84" s="5"/>
      <c r="AK84" s="20"/>
    </row>
    <row r="85" spans="1:39" ht="12" customHeight="1">
      <c r="A85" s="4"/>
      <c r="B85" s="5"/>
      <c r="C85" s="172"/>
      <c r="D85" s="29"/>
      <c r="E85" s="172"/>
      <c r="F85" s="29"/>
      <c r="G85" s="29"/>
      <c r="H85" s="29"/>
      <c r="I85" s="172"/>
      <c r="J85" s="29"/>
      <c r="K85" s="172"/>
      <c r="L85" s="29"/>
      <c r="M85" s="29"/>
      <c r="N85" s="29"/>
      <c r="O85" s="172"/>
      <c r="P85" s="29"/>
      <c r="Q85" s="172"/>
      <c r="R85" s="29"/>
      <c r="S85" s="29"/>
      <c r="T85" s="29"/>
      <c r="U85" s="172"/>
      <c r="V85" s="29"/>
      <c r="W85" s="172"/>
      <c r="X85" s="29"/>
      <c r="Y85" s="29"/>
      <c r="Z85" s="29"/>
      <c r="AA85" s="172"/>
      <c r="AB85" s="29"/>
      <c r="AC85" s="172"/>
      <c r="AD85" s="29"/>
      <c r="AE85" s="29"/>
      <c r="AF85" s="29"/>
      <c r="AG85" s="172"/>
      <c r="AH85" s="29"/>
      <c r="AI85" s="172"/>
      <c r="AJ85" s="5"/>
      <c r="AK85" s="20"/>
      <c r="AM85" s="6"/>
    </row>
    <row r="86" spans="1:37" ht="5.25" customHeight="1">
      <c r="A86" s="4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20"/>
    </row>
    <row r="87" spans="1:37" ht="48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20"/>
    </row>
    <row r="88" ht="14.25" thickBot="1"/>
    <row r="89" spans="2:9" ht="15" customHeight="1" thickBot="1">
      <c r="B89" s="160" t="s">
        <v>20</v>
      </c>
      <c r="C89" s="161"/>
      <c r="D89" s="162"/>
      <c r="E89" s="169" t="s">
        <v>37</v>
      </c>
      <c r="F89" s="170"/>
      <c r="G89" s="170"/>
      <c r="H89" s="170"/>
      <c r="I89" s="171"/>
    </row>
    <row r="90" spans="2:4" ht="13.5">
      <c r="B90" s="163">
        <v>1</v>
      </c>
      <c r="C90" s="164"/>
      <c r="D90" s="165"/>
    </row>
    <row r="91" spans="2:4" ht="14.25" thickBot="1">
      <c r="B91" s="166"/>
      <c r="C91" s="167"/>
      <c r="D91" s="168"/>
    </row>
    <row r="92" spans="5:12" ht="13.5">
      <c r="E92" s="9">
        <v>1</v>
      </c>
      <c r="F92" s="157" t="s">
        <v>21</v>
      </c>
      <c r="G92" s="158"/>
      <c r="H92" s="158"/>
      <c r="I92" s="158"/>
      <c r="J92" s="158"/>
      <c r="K92" s="158"/>
      <c r="L92" s="159"/>
    </row>
    <row r="93" spans="5:12" ht="13.5">
      <c r="E93" s="9">
        <v>2</v>
      </c>
      <c r="F93" s="157" t="s">
        <v>22</v>
      </c>
      <c r="G93" s="158"/>
      <c r="H93" s="158"/>
      <c r="I93" s="158"/>
      <c r="J93" s="158"/>
      <c r="K93" s="158"/>
      <c r="L93" s="159"/>
    </row>
    <row r="94" spans="5:12" ht="13.5">
      <c r="E94" s="9">
        <v>3</v>
      </c>
      <c r="F94" s="157" t="s">
        <v>23</v>
      </c>
      <c r="G94" s="158"/>
      <c r="H94" s="158"/>
      <c r="I94" s="158"/>
      <c r="J94" s="158"/>
      <c r="K94" s="158"/>
      <c r="L94" s="159"/>
    </row>
    <row r="95" spans="5:12" ht="13.5">
      <c r="E95" s="8">
        <v>4</v>
      </c>
      <c r="F95" s="157" t="s">
        <v>6</v>
      </c>
      <c r="G95" s="158"/>
      <c r="H95" s="158"/>
      <c r="I95" s="158"/>
      <c r="J95" s="158"/>
      <c r="K95" s="158"/>
      <c r="L95" s="159"/>
    </row>
    <row r="96" spans="5:12" ht="13.5">
      <c r="E96" s="9">
        <v>5</v>
      </c>
      <c r="F96" s="157" t="s">
        <v>24</v>
      </c>
      <c r="G96" s="158"/>
      <c r="H96" s="158"/>
      <c r="I96" s="158"/>
      <c r="J96" s="158"/>
      <c r="K96" s="158"/>
      <c r="L96" s="159"/>
    </row>
    <row r="97" spans="5:12" ht="13.5">
      <c r="E97" s="8">
        <v>6</v>
      </c>
      <c r="F97" s="157" t="s">
        <v>25</v>
      </c>
      <c r="G97" s="158"/>
      <c r="H97" s="158"/>
      <c r="I97" s="158"/>
      <c r="J97" s="158"/>
      <c r="K97" s="158"/>
      <c r="L97" s="159"/>
    </row>
    <row r="98" spans="5:12" ht="13.5">
      <c r="E98" s="8">
        <v>7</v>
      </c>
      <c r="F98" s="157" t="s">
        <v>26</v>
      </c>
      <c r="G98" s="158"/>
      <c r="H98" s="158"/>
      <c r="I98" s="158"/>
      <c r="J98" s="158"/>
      <c r="K98" s="158"/>
      <c r="L98" s="159"/>
    </row>
    <row r="99" spans="5:12" ht="13.5">
      <c r="E99" s="8">
        <v>8</v>
      </c>
      <c r="F99" s="157" t="s">
        <v>27</v>
      </c>
      <c r="G99" s="158"/>
      <c r="H99" s="158"/>
      <c r="I99" s="158"/>
      <c r="J99" s="158"/>
      <c r="K99" s="158"/>
      <c r="L99" s="159"/>
    </row>
    <row r="100" spans="5:12" ht="13.5">
      <c r="E100" s="9">
        <v>9</v>
      </c>
      <c r="F100" s="157" t="s">
        <v>28</v>
      </c>
      <c r="G100" s="158"/>
      <c r="H100" s="158"/>
      <c r="I100" s="158"/>
      <c r="J100" s="158"/>
      <c r="K100" s="158"/>
      <c r="L100" s="159"/>
    </row>
    <row r="101" spans="5:12" ht="13.5">
      <c r="E101" s="9">
        <v>10</v>
      </c>
      <c r="F101" s="157" t="s">
        <v>29</v>
      </c>
      <c r="G101" s="158"/>
      <c r="H101" s="158"/>
      <c r="I101" s="158"/>
      <c r="J101" s="158"/>
      <c r="K101" s="158"/>
      <c r="L101" s="159"/>
    </row>
    <row r="102" spans="5:12" ht="13.5">
      <c r="E102" s="8">
        <v>11</v>
      </c>
      <c r="F102" s="157" t="s">
        <v>30</v>
      </c>
      <c r="G102" s="158"/>
      <c r="H102" s="158"/>
      <c r="I102" s="158"/>
      <c r="J102" s="158"/>
      <c r="K102" s="158"/>
      <c r="L102" s="159"/>
    </row>
    <row r="103" spans="5:12" ht="13.5">
      <c r="E103" s="8">
        <v>12</v>
      </c>
      <c r="F103" s="157" t="s">
        <v>31</v>
      </c>
      <c r="G103" s="158"/>
      <c r="H103" s="158"/>
      <c r="I103" s="158"/>
      <c r="J103" s="158"/>
      <c r="K103" s="158"/>
      <c r="L103" s="159"/>
    </row>
    <row r="104" spans="5:12" ht="13.5">
      <c r="E104" s="8">
        <v>13</v>
      </c>
      <c r="F104" s="157" t="s">
        <v>32</v>
      </c>
      <c r="G104" s="158"/>
      <c r="H104" s="158"/>
      <c r="I104" s="158"/>
      <c r="J104" s="158"/>
      <c r="K104" s="158"/>
      <c r="L104" s="159"/>
    </row>
    <row r="105" spans="5:12" ht="13.5">
      <c r="E105" s="8">
        <v>14</v>
      </c>
      <c r="F105" s="157" t="s">
        <v>33</v>
      </c>
      <c r="G105" s="158"/>
      <c r="H105" s="158"/>
      <c r="I105" s="158"/>
      <c r="J105" s="158"/>
      <c r="K105" s="158"/>
      <c r="L105" s="159"/>
    </row>
    <row r="106" spans="5:12" ht="13.5">
      <c r="E106" s="8">
        <v>15</v>
      </c>
      <c r="F106" s="157" t="s">
        <v>34</v>
      </c>
      <c r="G106" s="158"/>
      <c r="H106" s="158"/>
      <c r="I106" s="158"/>
      <c r="J106" s="158"/>
      <c r="K106" s="158"/>
      <c r="L106" s="159"/>
    </row>
    <row r="107" spans="5:12" ht="13.5">
      <c r="E107" s="8">
        <v>16</v>
      </c>
      <c r="F107" s="157" t="s">
        <v>35</v>
      </c>
      <c r="G107" s="158"/>
      <c r="H107" s="158"/>
      <c r="I107" s="158"/>
      <c r="J107" s="158"/>
      <c r="K107" s="158"/>
      <c r="L107" s="159"/>
    </row>
    <row r="108" spans="5:12" ht="13.5">
      <c r="E108" s="9">
        <v>17</v>
      </c>
      <c r="F108" s="157" t="s">
        <v>36</v>
      </c>
      <c r="G108" s="158"/>
      <c r="H108" s="158"/>
      <c r="I108" s="158"/>
      <c r="J108" s="158"/>
      <c r="K108" s="158"/>
      <c r="L108" s="159"/>
    </row>
    <row r="109" spans="5:12" ht="13.5">
      <c r="E109" s="9">
        <v>18</v>
      </c>
      <c r="F109" s="157"/>
      <c r="G109" s="158"/>
      <c r="H109" s="158"/>
      <c r="I109" s="158"/>
      <c r="J109" s="158"/>
      <c r="K109" s="158"/>
      <c r="L109" s="159"/>
    </row>
    <row r="110" spans="5:12" ht="13.5">
      <c r="E110" s="9">
        <v>19</v>
      </c>
      <c r="F110" s="157"/>
      <c r="G110" s="158"/>
      <c r="H110" s="158"/>
      <c r="I110" s="158"/>
      <c r="J110" s="158"/>
      <c r="K110" s="158"/>
      <c r="L110" s="159"/>
    </row>
    <row r="111" spans="5:12" ht="13.5">
      <c r="E111" s="9">
        <v>20</v>
      </c>
      <c r="F111" s="157"/>
      <c r="G111" s="158"/>
      <c r="H111" s="158"/>
      <c r="I111" s="158"/>
      <c r="J111" s="158"/>
      <c r="K111" s="158"/>
      <c r="L111" s="159"/>
    </row>
    <row r="112" spans="5:12" ht="13.5">
      <c r="E112" s="9">
        <v>21</v>
      </c>
      <c r="F112" s="157"/>
      <c r="G112" s="158"/>
      <c r="H112" s="158"/>
      <c r="I112" s="158"/>
      <c r="J112" s="158"/>
      <c r="K112" s="158"/>
      <c r="L112" s="159"/>
    </row>
    <row r="113" spans="5:12" ht="13.5">
      <c r="E113" s="9">
        <v>22</v>
      </c>
      <c r="F113" s="157"/>
      <c r="G113" s="158"/>
      <c r="H113" s="158"/>
      <c r="I113" s="158"/>
      <c r="J113" s="158"/>
      <c r="K113" s="158"/>
      <c r="L113" s="159"/>
    </row>
    <row r="114" spans="5:12" ht="13.5">
      <c r="E114" s="9">
        <v>23</v>
      </c>
      <c r="F114" s="157"/>
      <c r="G114" s="158"/>
      <c r="H114" s="158"/>
      <c r="I114" s="158"/>
      <c r="J114" s="158"/>
      <c r="K114" s="158"/>
      <c r="L114" s="159"/>
    </row>
    <row r="115" spans="5:12" ht="13.5">
      <c r="E115" s="9">
        <v>24</v>
      </c>
      <c r="F115" s="157"/>
      <c r="G115" s="158"/>
      <c r="H115" s="158"/>
      <c r="I115" s="158"/>
      <c r="J115" s="158"/>
      <c r="K115" s="158"/>
      <c r="L115" s="159"/>
    </row>
    <row r="116" spans="5:12" ht="13.5">
      <c r="E116" s="9">
        <v>25</v>
      </c>
      <c r="F116" s="157"/>
      <c r="G116" s="158"/>
      <c r="H116" s="158"/>
      <c r="I116" s="158"/>
      <c r="J116" s="158"/>
      <c r="K116" s="158"/>
      <c r="L116" s="159"/>
    </row>
    <row r="117" spans="5:12" ht="13.5">
      <c r="E117" s="9">
        <v>26</v>
      </c>
      <c r="F117" s="157"/>
      <c r="G117" s="158"/>
      <c r="H117" s="158"/>
      <c r="I117" s="158"/>
      <c r="J117" s="158"/>
      <c r="K117" s="158"/>
      <c r="L117" s="159"/>
    </row>
    <row r="118" spans="5:12" ht="13.5">
      <c r="E118" s="9">
        <v>27</v>
      </c>
      <c r="F118" s="157"/>
      <c r="G118" s="158"/>
      <c r="H118" s="158"/>
      <c r="I118" s="158"/>
      <c r="J118" s="158"/>
      <c r="K118" s="158"/>
      <c r="L118" s="159"/>
    </row>
    <row r="119" spans="5:12" ht="13.5">
      <c r="E119" s="9">
        <v>28</v>
      </c>
      <c r="F119" s="157"/>
      <c r="G119" s="158"/>
      <c r="H119" s="158"/>
      <c r="I119" s="158"/>
      <c r="J119" s="158"/>
      <c r="K119" s="158"/>
      <c r="L119" s="159"/>
    </row>
    <row r="120" spans="5:12" ht="13.5">
      <c r="E120" s="9">
        <v>29</v>
      </c>
      <c r="F120" s="157"/>
      <c r="G120" s="158"/>
      <c r="H120" s="158"/>
      <c r="I120" s="158"/>
      <c r="J120" s="158"/>
      <c r="K120" s="158"/>
      <c r="L120" s="159"/>
    </row>
    <row r="121" spans="5:12" ht="13.5">
      <c r="E121" s="9">
        <v>30</v>
      </c>
      <c r="F121" s="157"/>
      <c r="G121" s="158"/>
      <c r="H121" s="158"/>
      <c r="I121" s="158"/>
      <c r="J121" s="158"/>
      <c r="K121" s="158"/>
      <c r="L121" s="159"/>
    </row>
  </sheetData>
  <mergeCells count="158">
    <mergeCell ref="F115:L115"/>
    <mergeCell ref="F116:L116"/>
    <mergeCell ref="F95:L95"/>
    <mergeCell ref="C1:AI2"/>
    <mergeCell ref="C3:AG3"/>
    <mergeCell ref="F113:L113"/>
    <mergeCell ref="F114:L114"/>
    <mergeCell ref="E89:I89"/>
    <mergeCell ref="I41:I45"/>
    <mergeCell ref="F94:L94"/>
    <mergeCell ref="F121:L121"/>
    <mergeCell ref="F117:L117"/>
    <mergeCell ref="F118:L118"/>
    <mergeCell ref="F119:L119"/>
    <mergeCell ref="F120:L120"/>
    <mergeCell ref="C41:C45"/>
    <mergeCell ref="E65:E69"/>
    <mergeCell ref="B89:D89"/>
    <mergeCell ref="B90:D91"/>
    <mergeCell ref="E73:E77"/>
    <mergeCell ref="C81:C85"/>
    <mergeCell ref="C65:C69"/>
    <mergeCell ref="C73:C77"/>
    <mergeCell ref="E41:E45"/>
    <mergeCell ref="E49:E53"/>
    <mergeCell ref="F96:L96"/>
    <mergeCell ref="F97:L97"/>
    <mergeCell ref="AG81:AG85"/>
    <mergeCell ref="AI81:AI85"/>
    <mergeCell ref="F93:L93"/>
    <mergeCell ref="F92:L92"/>
    <mergeCell ref="AI73:AI77"/>
    <mergeCell ref="E81:E85"/>
    <mergeCell ref="I81:I85"/>
    <mergeCell ref="K81:K85"/>
    <mergeCell ref="O81:O85"/>
    <mergeCell ref="U81:U85"/>
    <mergeCell ref="W81:W85"/>
    <mergeCell ref="AA81:AA85"/>
    <mergeCell ref="AC81:AC85"/>
    <mergeCell ref="AA73:AA77"/>
    <mergeCell ref="C49:C53"/>
    <mergeCell ref="C57:C61"/>
    <mergeCell ref="Q81:Q85"/>
    <mergeCell ref="O73:O77"/>
    <mergeCell ref="Q73:Q77"/>
    <mergeCell ref="K65:K69"/>
    <mergeCell ref="I65:I69"/>
    <mergeCell ref="I73:I77"/>
    <mergeCell ref="K73:K77"/>
    <mergeCell ref="AC73:AC77"/>
    <mergeCell ref="AG73:AG77"/>
    <mergeCell ref="AG65:AG69"/>
    <mergeCell ref="E57:E61"/>
    <mergeCell ref="U73:U77"/>
    <mergeCell ref="W73:W77"/>
    <mergeCell ref="O65:O69"/>
    <mergeCell ref="Q65:Q69"/>
    <mergeCell ref="U65:U69"/>
    <mergeCell ref="W65:W69"/>
    <mergeCell ref="AI65:AI69"/>
    <mergeCell ref="W49:W53"/>
    <mergeCell ref="AA49:AA53"/>
    <mergeCell ref="AI57:AI61"/>
    <mergeCell ref="AC57:AC61"/>
    <mergeCell ref="AG57:AG61"/>
    <mergeCell ref="AA65:AA69"/>
    <mergeCell ref="AC65:AC69"/>
    <mergeCell ref="U57:U61"/>
    <mergeCell ref="W57:W61"/>
    <mergeCell ref="AA57:AA61"/>
    <mergeCell ref="AC41:AC45"/>
    <mergeCell ref="U41:U45"/>
    <mergeCell ref="W41:W45"/>
    <mergeCell ref="AA41:AA45"/>
    <mergeCell ref="Q41:Q45"/>
    <mergeCell ref="I57:I61"/>
    <mergeCell ref="K57:K61"/>
    <mergeCell ref="O57:O61"/>
    <mergeCell ref="Q57:Q61"/>
    <mergeCell ref="O41:O45"/>
    <mergeCell ref="K41:K45"/>
    <mergeCell ref="AI41:AI45"/>
    <mergeCell ref="I49:I53"/>
    <mergeCell ref="K49:K53"/>
    <mergeCell ref="O49:O53"/>
    <mergeCell ref="Q49:Q53"/>
    <mergeCell ref="U49:U53"/>
    <mergeCell ref="AC49:AC53"/>
    <mergeCell ref="AG49:AG53"/>
    <mergeCell ref="AG41:AG45"/>
    <mergeCell ref="AI49:AI53"/>
    <mergeCell ref="AC33:AC37"/>
    <mergeCell ref="AG33:AG37"/>
    <mergeCell ref="AG25:AG29"/>
    <mergeCell ref="AI25:AI29"/>
    <mergeCell ref="AI33:AI37"/>
    <mergeCell ref="AC25:AC29"/>
    <mergeCell ref="C25:C29"/>
    <mergeCell ref="C33:C37"/>
    <mergeCell ref="E33:E37"/>
    <mergeCell ref="I33:I37"/>
    <mergeCell ref="E25:E29"/>
    <mergeCell ref="I25:I29"/>
    <mergeCell ref="AA33:AA37"/>
    <mergeCell ref="Q25:Q29"/>
    <mergeCell ref="U25:U29"/>
    <mergeCell ref="W25:W29"/>
    <mergeCell ref="AA25:AA29"/>
    <mergeCell ref="K9:K13"/>
    <mergeCell ref="Q33:Q37"/>
    <mergeCell ref="U33:U37"/>
    <mergeCell ref="W33:W37"/>
    <mergeCell ref="K33:K37"/>
    <mergeCell ref="O33:O37"/>
    <mergeCell ref="O25:O29"/>
    <mergeCell ref="O17:O21"/>
    <mergeCell ref="K25:K29"/>
    <mergeCell ref="Q17:Q21"/>
    <mergeCell ref="C17:C21"/>
    <mergeCell ref="E17:E21"/>
    <mergeCell ref="I17:I21"/>
    <mergeCell ref="K17:K21"/>
    <mergeCell ref="F98:L98"/>
    <mergeCell ref="F99:L99"/>
    <mergeCell ref="F112:L112"/>
    <mergeCell ref="F105:L105"/>
    <mergeCell ref="F106:L106"/>
    <mergeCell ref="F107:L107"/>
    <mergeCell ref="F108:L108"/>
    <mergeCell ref="F100:L100"/>
    <mergeCell ref="F109:L109"/>
    <mergeCell ref="F110:L110"/>
    <mergeCell ref="F111:L111"/>
    <mergeCell ref="F101:L101"/>
    <mergeCell ref="F102:L102"/>
    <mergeCell ref="F103:L103"/>
    <mergeCell ref="F104:L104"/>
    <mergeCell ref="AI17:AI21"/>
    <mergeCell ref="AG17:AG21"/>
    <mergeCell ref="AI9:AI13"/>
    <mergeCell ref="O9:O13"/>
    <mergeCell ref="U17:U21"/>
    <mergeCell ref="W17:W21"/>
    <mergeCell ref="AA17:AA21"/>
    <mergeCell ref="AC17:AC21"/>
    <mergeCell ref="AC9:AC13"/>
    <mergeCell ref="U9:U13"/>
    <mergeCell ref="E6:I6"/>
    <mergeCell ref="C4:AG4"/>
    <mergeCell ref="C5:AE5"/>
    <mergeCell ref="AG9:AG13"/>
    <mergeCell ref="Q9:Q13"/>
    <mergeCell ref="C9:C13"/>
    <mergeCell ref="E9:E13"/>
    <mergeCell ref="I9:I13"/>
    <mergeCell ref="W9:W13"/>
    <mergeCell ref="AA9:AA13"/>
  </mergeCells>
  <dataValidations count="1">
    <dataValidation type="list" allowBlank="1" showInputMessage="1" showErrorMessage="1" sqref="B90:D91">
      <formula1>$E$92:$E$121</formula1>
    </dataValidation>
  </dataValidations>
  <printOptions horizontalCentered="1" verticalCentered="1"/>
  <pageMargins left="0.2755905511811024" right="0.1968503937007874" top="0.3937007874015748" bottom="0.3937007874015748" header="0" footer="0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/>
  <dimension ref="A1:AQ397"/>
  <sheetViews>
    <sheetView view="pageBreakPreview" zoomScaleNormal="75" zoomScaleSheetLayoutView="100" workbookViewId="0" topLeftCell="A1">
      <selection activeCell="X33" sqref="X33"/>
    </sheetView>
  </sheetViews>
  <sheetFormatPr defaultColWidth="9.00390625" defaultRowHeight="13.5"/>
  <cols>
    <col min="1" max="1" width="3.875" style="0" customWidth="1"/>
    <col min="2" max="2" width="2.125" style="0" customWidth="1"/>
    <col min="3" max="3" width="4.875" style="0" customWidth="1"/>
    <col min="4" max="4" width="1.625" style="0" customWidth="1"/>
    <col min="5" max="5" width="4.875" style="0" customWidth="1"/>
    <col min="6" max="6" width="2.375" style="0" customWidth="1"/>
    <col min="7" max="7" width="0.875" style="0" customWidth="1"/>
    <col min="8" max="8" width="2.375" style="0" customWidth="1"/>
    <col min="9" max="9" width="4.875" style="0" customWidth="1"/>
    <col min="10" max="10" width="1.625" style="0" customWidth="1"/>
    <col min="11" max="11" width="4.875" style="0" customWidth="1"/>
    <col min="12" max="12" width="2.375" style="0" customWidth="1"/>
    <col min="13" max="13" width="0.875" style="0" customWidth="1"/>
    <col min="14" max="14" width="2.375" style="0" customWidth="1"/>
    <col min="15" max="15" width="4.875" style="0" customWidth="1"/>
    <col min="16" max="16" width="1.625" style="0" customWidth="1"/>
    <col min="17" max="17" width="4.875" style="0" customWidth="1"/>
    <col min="18" max="18" width="2.375" style="0" customWidth="1"/>
    <col min="19" max="19" width="0.875" style="0" customWidth="1"/>
    <col min="20" max="20" width="2.375" style="0" customWidth="1"/>
    <col min="21" max="21" width="4.875" style="0" customWidth="1"/>
    <col min="22" max="22" width="1.625" style="0" customWidth="1"/>
    <col min="23" max="23" width="4.875" style="0" customWidth="1"/>
    <col min="24" max="24" width="2.375" style="0" customWidth="1"/>
    <col min="25" max="25" width="0.875" style="0" customWidth="1"/>
    <col min="26" max="26" width="2.375" style="0" customWidth="1"/>
    <col min="27" max="27" width="4.875" style="0" customWidth="1"/>
    <col min="28" max="28" width="1.625" style="0" customWidth="1"/>
    <col min="29" max="29" width="4.875" style="0" customWidth="1"/>
    <col min="30" max="30" width="2.375" style="0" customWidth="1"/>
    <col min="31" max="31" width="0.875" style="0" customWidth="1"/>
    <col min="32" max="32" width="2.375" style="0" customWidth="1"/>
    <col min="33" max="33" width="4.875" style="0" customWidth="1"/>
    <col min="34" max="34" width="1.625" style="0" customWidth="1"/>
    <col min="35" max="35" width="4.875" style="0" customWidth="1"/>
    <col min="36" max="36" width="2.125" style="0" customWidth="1"/>
    <col min="37" max="37" width="3.875" style="21" customWidth="1"/>
    <col min="38" max="38" width="9.00390625" style="21" customWidth="1"/>
  </cols>
  <sheetData>
    <row r="1" spans="2:35" ht="18" customHeight="1">
      <c r="B1" s="40"/>
      <c r="C1" s="180" t="s">
        <v>65</v>
      </c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80"/>
      <c r="AA1" s="180"/>
      <c r="AB1" s="180"/>
      <c r="AC1" s="180"/>
      <c r="AD1" s="180"/>
      <c r="AE1" s="180"/>
      <c r="AF1" s="180"/>
      <c r="AG1" s="180"/>
      <c r="AH1" s="180"/>
      <c r="AI1" s="180"/>
    </row>
    <row r="2" spans="2:35" ht="18" customHeight="1">
      <c r="B2" s="4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180"/>
      <c r="Y2" s="180"/>
      <c r="Z2" s="180"/>
      <c r="AA2" s="180"/>
      <c r="AB2" s="180"/>
      <c r="AC2" s="180"/>
      <c r="AD2" s="180"/>
      <c r="AE2" s="180"/>
      <c r="AF2" s="180"/>
      <c r="AG2" s="180"/>
      <c r="AH2" s="180"/>
      <c r="AI2" s="180"/>
    </row>
    <row r="3" spans="2:35" ht="18" customHeight="1">
      <c r="B3" s="184" t="s">
        <v>38</v>
      </c>
      <c r="C3" s="185"/>
      <c r="D3" s="185"/>
      <c r="E3" s="186"/>
      <c r="F3" s="40"/>
      <c r="G3" s="40"/>
      <c r="H3" s="40"/>
      <c r="I3" s="18" t="s">
        <v>70</v>
      </c>
      <c r="J3" s="18"/>
      <c r="K3" s="18"/>
      <c r="L3" s="18"/>
      <c r="M3" s="18"/>
      <c r="N3" s="18"/>
      <c r="O3" s="18"/>
      <c r="P3" s="42"/>
      <c r="Q3" s="42"/>
      <c r="R3" s="18"/>
      <c r="S3" s="18"/>
      <c r="T3" s="18"/>
      <c r="U3" s="18"/>
      <c r="V3" s="42"/>
      <c r="W3" s="42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</row>
    <row r="4" spans="2:35" ht="18" customHeight="1">
      <c r="B4" s="181">
        <v>1</v>
      </c>
      <c r="C4" s="182"/>
      <c r="D4" s="182"/>
      <c r="E4" s="183"/>
      <c r="F4" s="40"/>
      <c r="G4" s="40"/>
      <c r="H4" s="40"/>
      <c r="I4" s="71" t="s">
        <v>0</v>
      </c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</row>
    <row r="5" spans="2:35" ht="18" customHeight="1">
      <c r="B5" s="41"/>
      <c r="C5" s="41"/>
      <c r="D5" s="41"/>
      <c r="E5" s="41"/>
      <c r="F5" s="40"/>
      <c r="G5" s="40"/>
      <c r="H5" s="40"/>
      <c r="I5" s="71" t="s">
        <v>48</v>
      </c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</row>
    <row r="6" spans="2:35" ht="15" customHeight="1">
      <c r="B6" s="25"/>
      <c r="C6" s="25"/>
      <c r="D6" s="25"/>
      <c r="E6" s="25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</row>
    <row r="7" spans="2:35" ht="15" customHeight="1">
      <c r="B7" s="25"/>
      <c r="C7" s="25"/>
      <c r="D7" s="25"/>
      <c r="E7" s="173" t="s">
        <v>44</v>
      </c>
      <c r="F7" s="173"/>
      <c r="G7" s="173"/>
      <c r="H7" s="173"/>
      <c r="I7" s="173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</row>
    <row r="8" spans="1:38" ht="15" customHeight="1">
      <c r="A8" s="2"/>
      <c r="B8" s="2"/>
      <c r="C8" s="2"/>
      <c r="D8" s="2"/>
      <c r="E8" s="2"/>
      <c r="F8" s="2"/>
      <c r="G8" s="26" t="s">
        <v>39</v>
      </c>
      <c r="H8" s="2"/>
      <c r="I8" s="4"/>
      <c r="J8" s="4"/>
      <c r="K8" s="4"/>
      <c r="L8" s="4"/>
      <c r="M8" s="26" t="s">
        <v>39</v>
      </c>
      <c r="N8" s="4"/>
      <c r="O8" s="4"/>
      <c r="P8" s="4"/>
      <c r="Q8" s="4"/>
      <c r="R8" s="4"/>
      <c r="S8" s="26" t="s">
        <v>39</v>
      </c>
      <c r="T8" s="4"/>
      <c r="U8" s="4"/>
      <c r="V8" s="4"/>
      <c r="W8" s="4"/>
      <c r="X8" s="4"/>
      <c r="Y8" s="26" t="s">
        <v>39</v>
      </c>
      <c r="Z8" s="4"/>
      <c r="AA8" s="4"/>
      <c r="AB8" s="4"/>
      <c r="AC8" s="4"/>
      <c r="AD8" s="4"/>
      <c r="AE8" s="26" t="s">
        <v>39</v>
      </c>
      <c r="AF8" s="4"/>
      <c r="AG8" s="4"/>
      <c r="AH8" s="4"/>
      <c r="AI8" s="4"/>
      <c r="AJ8" s="4"/>
      <c r="AK8" s="20"/>
      <c r="AL8" s="20"/>
    </row>
    <row r="9" spans="1:38" ht="5.25" customHeight="1">
      <c r="A9" s="2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20"/>
      <c r="AL9" s="20"/>
    </row>
    <row r="10" spans="1:43" ht="12" customHeight="1">
      <c r="A10" s="2"/>
      <c r="B10" s="10"/>
      <c r="C10" s="175">
        <f>出力番号</f>
        <v>1</v>
      </c>
      <c r="D10" s="11"/>
      <c r="E10" s="174">
        <f>出力番号</f>
        <v>1</v>
      </c>
      <c r="F10" s="11"/>
      <c r="G10" s="11"/>
      <c r="H10" s="11"/>
      <c r="I10" s="175">
        <f>C10+1</f>
        <v>2</v>
      </c>
      <c r="J10" s="11"/>
      <c r="K10" s="174">
        <f>C10+1</f>
        <v>2</v>
      </c>
      <c r="L10" s="11"/>
      <c r="M10" s="11"/>
      <c r="N10" s="11"/>
      <c r="O10" s="175">
        <f>C10+2</f>
        <v>3</v>
      </c>
      <c r="P10" s="11"/>
      <c r="Q10" s="174">
        <f>E10+2</f>
        <v>3</v>
      </c>
      <c r="R10" s="11"/>
      <c r="S10" s="11"/>
      <c r="T10" s="11"/>
      <c r="U10" s="175">
        <f>C10+3</f>
        <v>4</v>
      </c>
      <c r="V10" s="11"/>
      <c r="W10" s="174">
        <f>C10+3</f>
        <v>4</v>
      </c>
      <c r="X10" s="11"/>
      <c r="Y10" s="11"/>
      <c r="Z10" s="11"/>
      <c r="AA10" s="175">
        <f>C10+4</f>
        <v>5</v>
      </c>
      <c r="AB10" s="11"/>
      <c r="AC10" s="174">
        <f>C10+4</f>
        <v>5</v>
      </c>
      <c r="AD10" s="11"/>
      <c r="AE10" s="11"/>
      <c r="AF10" s="11"/>
      <c r="AG10" s="175">
        <f>C10+5</f>
        <v>6</v>
      </c>
      <c r="AH10" s="11"/>
      <c r="AI10" s="174">
        <f>C10+5</f>
        <v>6</v>
      </c>
      <c r="AJ10" s="12"/>
      <c r="AK10" s="20"/>
      <c r="AL10" s="20"/>
      <c r="AO10" s="6"/>
      <c r="AP10" s="6"/>
      <c r="AQ10" s="6"/>
    </row>
    <row r="11" spans="1:43" ht="12" customHeight="1">
      <c r="A11" s="2"/>
      <c r="B11" s="10"/>
      <c r="C11" s="175"/>
      <c r="D11" s="11"/>
      <c r="E11" s="174"/>
      <c r="F11" s="11"/>
      <c r="G11" s="11"/>
      <c r="H11" s="11"/>
      <c r="I11" s="175"/>
      <c r="J11" s="11"/>
      <c r="K11" s="174"/>
      <c r="L11" s="11"/>
      <c r="M11" s="11"/>
      <c r="N11" s="11"/>
      <c r="O11" s="175"/>
      <c r="P11" s="11"/>
      <c r="Q11" s="174"/>
      <c r="R11" s="11"/>
      <c r="S11" s="11"/>
      <c r="T11" s="11"/>
      <c r="U11" s="175"/>
      <c r="V11" s="11"/>
      <c r="W11" s="174"/>
      <c r="X11" s="11"/>
      <c r="Y11" s="11"/>
      <c r="Z11" s="11"/>
      <c r="AA11" s="175"/>
      <c r="AB11" s="11"/>
      <c r="AC11" s="174"/>
      <c r="AD11" s="11"/>
      <c r="AE11" s="11"/>
      <c r="AF11" s="11"/>
      <c r="AG11" s="175"/>
      <c r="AH11" s="11"/>
      <c r="AI11" s="174"/>
      <c r="AJ11" s="12"/>
      <c r="AK11" s="20"/>
      <c r="AL11" s="20"/>
      <c r="AO11" s="6"/>
      <c r="AP11" s="6"/>
      <c r="AQ11" s="6"/>
    </row>
    <row r="12" spans="1:43" ht="12" customHeight="1">
      <c r="A12" s="2"/>
      <c r="B12" s="10"/>
      <c r="C12" s="175"/>
      <c r="D12" s="11"/>
      <c r="E12" s="174"/>
      <c r="F12" s="11"/>
      <c r="G12" s="11"/>
      <c r="H12" s="11"/>
      <c r="I12" s="175"/>
      <c r="J12" s="11"/>
      <c r="K12" s="174"/>
      <c r="L12" s="11"/>
      <c r="M12" s="11"/>
      <c r="N12" s="11"/>
      <c r="O12" s="175"/>
      <c r="P12" s="11"/>
      <c r="Q12" s="174"/>
      <c r="R12" s="11"/>
      <c r="S12" s="11"/>
      <c r="T12" s="11"/>
      <c r="U12" s="175"/>
      <c r="V12" s="11"/>
      <c r="W12" s="174"/>
      <c r="X12" s="11"/>
      <c r="Y12" s="11"/>
      <c r="Z12" s="11"/>
      <c r="AA12" s="175"/>
      <c r="AB12" s="11"/>
      <c r="AC12" s="174"/>
      <c r="AD12" s="11"/>
      <c r="AE12" s="11"/>
      <c r="AF12" s="11"/>
      <c r="AG12" s="175"/>
      <c r="AH12" s="11"/>
      <c r="AI12" s="174"/>
      <c r="AJ12" s="12"/>
      <c r="AK12" s="20"/>
      <c r="AL12" s="20"/>
      <c r="AO12" s="6"/>
      <c r="AP12" s="7"/>
      <c r="AQ12" s="6"/>
    </row>
    <row r="13" spans="1:43" ht="12" customHeight="1">
      <c r="A13" s="2"/>
      <c r="B13" s="10"/>
      <c r="C13" s="175"/>
      <c r="D13" s="11"/>
      <c r="E13" s="174"/>
      <c r="F13" s="11"/>
      <c r="G13" s="11"/>
      <c r="H13" s="11"/>
      <c r="I13" s="175"/>
      <c r="J13" s="11"/>
      <c r="K13" s="174"/>
      <c r="L13" s="11"/>
      <c r="M13" s="11"/>
      <c r="N13" s="11"/>
      <c r="O13" s="175"/>
      <c r="P13" s="11"/>
      <c r="Q13" s="174"/>
      <c r="R13" s="11"/>
      <c r="S13" s="11"/>
      <c r="T13" s="11"/>
      <c r="U13" s="175"/>
      <c r="V13" s="11"/>
      <c r="W13" s="174"/>
      <c r="X13" s="11"/>
      <c r="Y13" s="11"/>
      <c r="Z13" s="11"/>
      <c r="AA13" s="175"/>
      <c r="AB13" s="11"/>
      <c r="AC13" s="174"/>
      <c r="AD13" s="11"/>
      <c r="AE13" s="11"/>
      <c r="AF13" s="11"/>
      <c r="AG13" s="175"/>
      <c r="AH13" s="11"/>
      <c r="AI13" s="174"/>
      <c r="AJ13" s="12"/>
      <c r="AK13" s="20"/>
      <c r="AL13" s="20"/>
      <c r="AO13" s="6"/>
      <c r="AP13" s="7"/>
      <c r="AQ13" s="6"/>
    </row>
    <row r="14" spans="1:43" ht="12" customHeight="1">
      <c r="A14" s="2"/>
      <c r="B14" s="10"/>
      <c r="C14" s="175"/>
      <c r="D14" s="11"/>
      <c r="E14" s="174"/>
      <c r="F14" s="11"/>
      <c r="G14" s="11"/>
      <c r="H14" s="11"/>
      <c r="I14" s="175"/>
      <c r="J14" s="11"/>
      <c r="K14" s="174"/>
      <c r="L14" s="11"/>
      <c r="M14" s="11"/>
      <c r="N14" s="11"/>
      <c r="O14" s="175"/>
      <c r="P14" s="11"/>
      <c r="Q14" s="174"/>
      <c r="R14" s="11"/>
      <c r="S14" s="11"/>
      <c r="T14" s="11"/>
      <c r="U14" s="175"/>
      <c r="V14" s="11"/>
      <c r="W14" s="174"/>
      <c r="X14" s="11"/>
      <c r="Y14" s="11"/>
      <c r="Z14" s="11"/>
      <c r="AA14" s="175"/>
      <c r="AB14" s="11"/>
      <c r="AC14" s="174"/>
      <c r="AD14" s="11"/>
      <c r="AE14" s="11"/>
      <c r="AF14" s="11"/>
      <c r="AG14" s="175"/>
      <c r="AH14" s="11"/>
      <c r="AI14" s="174"/>
      <c r="AJ14" s="12"/>
      <c r="AK14" s="20"/>
      <c r="AL14" s="20"/>
      <c r="AO14" s="6"/>
      <c r="AP14" s="7"/>
      <c r="AQ14" s="6"/>
    </row>
    <row r="15" spans="1:43" ht="5.25" customHeight="1">
      <c r="A15" s="2"/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2"/>
      <c r="AK15" s="20"/>
      <c r="AL15" s="20"/>
      <c r="AO15" s="6"/>
      <c r="AP15" s="6"/>
      <c r="AQ15" s="6"/>
    </row>
    <row r="16" spans="1:43" ht="10.5" customHeight="1">
      <c r="A16" s="2"/>
      <c r="B16" s="10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2"/>
      <c r="AK16" s="83" t="s">
        <v>45</v>
      </c>
      <c r="AL16" s="83"/>
      <c r="AO16" s="6"/>
      <c r="AP16" s="6"/>
      <c r="AQ16" s="6"/>
    </row>
    <row r="17" spans="1:43" ht="5.25" customHeight="1">
      <c r="A17" s="2"/>
      <c r="B17" s="10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2"/>
      <c r="AK17" s="20"/>
      <c r="AL17" s="20"/>
      <c r="AO17" s="6"/>
      <c r="AP17" s="6"/>
      <c r="AQ17" s="6"/>
    </row>
    <row r="18" spans="1:38" ht="12" customHeight="1">
      <c r="A18" s="2"/>
      <c r="B18" s="10"/>
      <c r="C18" s="175">
        <f>C10+6</f>
        <v>7</v>
      </c>
      <c r="D18" s="11"/>
      <c r="E18" s="174">
        <f>C10+6</f>
        <v>7</v>
      </c>
      <c r="F18" s="11"/>
      <c r="G18" s="11"/>
      <c r="H18" s="11"/>
      <c r="I18" s="175">
        <f>C10+7</f>
        <v>8</v>
      </c>
      <c r="J18" s="11"/>
      <c r="K18" s="174">
        <f>C10+7</f>
        <v>8</v>
      </c>
      <c r="L18" s="11"/>
      <c r="M18" s="11"/>
      <c r="N18" s="11"/>
      <c r="O18" s="175">
        <f>C10+8</f>
        <v>9</v>
      </c>
      <c r="P18" s="11"/>
      <c r="Q18" s="174">
        <f>C10+8</f>
        <v>9</v>
      </c>
      <c r="R18" s="11"/>
      <c r="S18" s="11"/>
      <c r="T18" s="11"/>
      <c r="U18" s="175">
        <f>C10+9</f>
        <v>10</v>
      </c>
      <c r="V18" s="11"/>
      <c r="W18" s="174">
        <f>C10+9</f>
        <v>10</v>
      </c>
      <c r="X18" s="11"/>
      <c r="Y18" s="11"/>
      <c r="Z18" s="11"/>
      <c r="AA18" s="175">
        <f>C10+10</f>
        <v>11</v>
      </c>
      <c r="AB18" s="11"/>
      <c r="AC18" s="174">
        <f>C10+10</f>
        <v>11</v>
      </c>
      <c r="AD18" s="11"/>
      <c r="AE18" s="11"/>
      <c r="AF18" s="11"/>
      <c r="AG18" s="175">
        <f>C10+11</f>
        <v>12</v>
      </c>
      <c r="AH18" s="11"/>
      <c r="AI18" s="174">
        <f>C10+11</f>
        <v>12</v>
      </c>
      <c r="AJ18" s="12"/>
      <c r="AK18" s="20"/>
      <c r="AL18" s="20"/>
    </row>
    <row r="19" spans="1:38" ht="12" customHeight="1">
      <c r="A19" s="2"/>
      <c r="B19" s="10"/>
      <c r="C19" s="175"/>
      <c r="D19" s="11"/>
      <c r="E19" s="174"/>
      <c r="F19" s="11"/>
      <c r="G19" s="11"/>
      <c r="H19" s="11"/>
      <c r="I19" s="175"/>
      <c r="J19" s="11"/>
      <c r="K19" s="174"/>
      <c r="L19" s="11"/>
      <c r="M19" s="11"/>
      <c r="N19" s="11"/>
      <c r="O19" s="175"/>
      <c r="P19" s="11"/>
      <c r="Q19" s="174"/>
      <c r="R19" s="11"/>
      <c r="S19" s="11"/>
      <c r="T19" s="11"/>
      <c r="U19" s="175"/>
      <c r="V19" s="11"/>
      <c r="W19" s="174"/>
      <c r="X19" s="11"/>
      <c r="Y19" s="11"/>
      <c r="Z19" s="11"/>
      <c r="AA19" s="175"/>
      <c r="AB19" s="11"/>
      <c r="AC19" s="174"/>
      <c r="AD19" s="11"/>
      <c r="AE19" s="11"/>
      <c r="AF19" s="11"/>
      <c r="AG19" s="175"/>
      <c r="AH19" s="11"/>
      <c r="AI19" s="174"/>
      <c r="AJ19" s="12"/>
      <c r="AK19" s="20"/>
      <c r="AL19" s="20"/>
    </row>
    <row r="20" spans="1:38" ht="12" customHeight="1">
      <c r="A20" s="2"/>
      <c r="B20" s="10"/>
      <c r="C20" s="175"/>
      <c r="D20" s="11"/>
      <c r="E20" s="174"/>
      <c r="F20" s="11"/>
      <c r="G20" s="11"/>
      <c r="H20" s="11"/>
      <c r="I20" s="175"/>
      <c r="J20" s="11"/>
      <c r="K20" s="174"/>
      <c r="L20" s="11"/>
      <c r="M20" s="11"/>
      <c r="N20" s="11"/>
      <c r="O20" s="175"/>
      <c r="P20" s="11"/>
      <c r="Q20" s="174"/>
      <c r="R20" s="11"/>
      <c r="S20" s="11"/>
      <c r="T20" s="11"/>
      <c r="U20" s="175"/>
      <c r="V20" s="11"/>
      <c r="W20" s="174"/>
      <c r="X20" s="11"/>
      <c r="Y20" s="11"/>
      <c r="Z20" s="11"/>
      <c r="AA20" s="175"/>
      <c r="AB20" s="11"/>
      <c r="AC20" s="174"/>
      <c r="AD20" s="11"/>
      <c r="AE20" s="11"/>
      <c r="AF20" s="11"/>
      <c r="AG20" s="175"/>
      <c r="AH20" s="11"/>
      <c r="AI20" s="174"/>
      <c r="AJ20" s="12"/>
      <c r="AK20" s="20"/>
      <c r="AL20" s="20"/>
    </row>
    <row r="21" spans="1:38" ht="12" customHeight="1">
      <c r="A21" s="2"/>
      <c r="B21" s="10"/>
      <c r="C21" s="175"/>
      <c r="D21" s="11"/>
      <c r="E21" s="174"/>
      <c r="F21" s="11"/>
      <c r="G21" s="11"/>
      <c r="H21" s="11"/>
      <c r="I21" s="175"/>
      <c r="J21" s="11"/>
      <c r="K21" s="174"/>
      <c r="L21" s="11"/>
      <c r="M21" s="11"/>
      <c r="N21" s="11"/>
      <c r="O21" s="175"/>
      <c r="P21" s="11"/>
      <c r="Q21" s="174"/>
      <c r="R21" s="11"/>
      <c r="S21" s="11"/>
      <c r="T21" s="11"/>
      <c r="U21" s="175"/>
      <c r="V21" s="11"/>
      <c r="W21" s="174"/>
      <c r="X21" s="11"/>
      <c r="Y21" s="11"/>
      <c r="Z21" s="11"/>
      <c r="AA21" s="175"/>
      <c r="AB21" s="11"/>
      <c r="AC21" s="174"/>
      <c r="AD21" s="11"/>
      <c r="AE21" s="11"/>
      <c r="AF21" s="11"/>
      <c r="AG21" s="175"/>
      <c r="AH21" s="11"/>
      <c r="AI21" s="174"/>
      <c r="AJ21" s="12"/>
      <c r="AK21" s="20"/>
      <c r="AL21" s="20"/>
    </row>
    <row r="22" spans="1:38" ht="12" customHeight="1">
      <c r="A22" s="2"/>
      <c r="B22" s="10"/>
      <c r="C22" s="175"/>
      <c r="D22" s="11"/>
      <c r="E22" s="174"/>
      <c r="F22" s="11"/>
      <c r="G22" s="11"/>
      <c r="H22" s="11"/>
      <c r="I22" s="175"/>
      <c r="J22" s="11"/>
      <c r="K22" s="174"/>
      <c r="L22" s="11"/>
      <c r="M22" s="11"/>
      <c r="N22" s="11"/>
      <c r="O22" s="175"/>
      <c r="P22" s="11"/>
      <c r="Q22" s="174"/>
      <c r="R22" s="11"/>
      <c r="S22" s="11"/>
      <c r="T22" s="11"/>
      <c r="U22" s="175"/>
      <c r="V22" s="11"/>
      <c r="W22" s="174"/>
      <c r="X22" s="11"/>
      <c r="Y22" s="11"/>
      <c r="Z22" s="11"/>
      <c r="AA22" s="175"/>
      <c r="AB22" s="11"/>
      <c r="AC22" s="174"/>
      <c r="AD22" s="11"/>
      <c r="AE22" s="11"/>
      <c r="AF22" s="11"/>
      <c r="AG22" s="175"/>
      <c r="AH22" s="11"/>
      <c r="AI22" s="174"/>
      <c r="AJ22" s="12"/>
      <c r="AK22" s="20"/>
      <c r="AL22" s="20"/>
    </row>
    <row r="23" spans="1:38" ht="5.25" customHeight="1">
      <c r="A23" s="2"/>
      <c r="B23" s="10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2"/>
      <c r="AK23" s="20"/>
      <c r="AL23" s="20"/>
    </row>
    <row r="24" spans="1:38" ht="10.5" customHeight="1">
      <c r="A24" s="2"/>
      <c r="B24" s="10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2"/>
      <c r="AK24" s="20" t="s">
        <v>47</v>
      </c>
      <c r="AL24" s="20"/>
    </row>
    <row r="25" spans="1:38" ht="5.25" customHeight="1">
      <c r="A25" s="2"/>
      <c r="B25" s="10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2"/>
      <c r="AK25" s="20"/>
      <c r="AL25" s="20"/>
    </row>
    <row r="26" spans="1:38" ht="12" customHeight="1">
      <c r="A26" s="2"/>
      <c r="B26" s="10"/>
      <c r="C26" s="175">
        <f>C10+12</f>
        <v>13</v>
      </c>
      <c r="D26" s="11"/>
      <c r="E26" s="174">
        <f>C10+12</f>
        <v>13</v>
      </c>
      <c r="F26" s="11"/>
      <c r="G26" s="11"/>
      <c r="H26" s="11"/>
      <c r="I26" s="175">
        <f>C10+13</f>
        <v>14</v>
      </c>
      <c r="J26" s="11"/>
      <c r="K26" s="174">
        <f>C10+13</f>
        <v>14</v>
      </c>
      <c r="L26" s="11"/>
      <c r="M26" s="11"/>
      <c r="N26" s="11"/>
      <c r="O26" s="175">
        <f>C10+14</f>
        <v>15</v>
      </c>
      <c r="P26" s="11"/>
      <c r="Q26" s="174">
        <f>C10+14</f>
        <v>15</v>
      </c>
      <c r="R26" s="11"/>
      <c r="S26" s="11"/>
      <c r="T26" s="11"/>
      <c r="U26" s="175">
        <f>C10+15</f>
        <v>16</v>
      </c>
      <c r="V26" s="11"/>
      <c r="W26" s="174">
        <f>C10+15</f>
        <v>16</v>
      </c>
      <c r="X26" s="11"/>
      <c r="Y26" s="11"/>
      <c r="Z26" s="11"/>
      <c r="AA26" s="175">
        <f>C10+16</f>
        <v>17</v>
      </c>
      <c r="AB26" s="11"/>
      <c r="AC26" s="174">
        <f>C10+16</f>
        <v>17</v>
      </c>
      <c r="AD26" s="11"/>
      <c r="AE26" s="11"/>
      <c r="AF26" s="11"/>
      <c r="AG26" s="175">
        <f>C10+17</f>
        <v>18</v>
      </c>
      <c r="AH26" s="11"/>
      <c r="AI26" s="174">
        <f>C10+17</f>
        <v>18</v>
      </c>
      <c r="AJ26" s="12"/>
      <c r="AK26" s="20"/>
      <c r="AL26" s="20"/>
    </row>
    <row r="27" spans="1:38" ht="12" customHeight="1">
      <c r="A27" s="2"/>
      <c r="B27" s="10"/>
      <c r="C27" s="175"/>
      <c r="D27" s="11"/>
      <c r="E27" s="174"/>
      <c r="F27" s="11"/>
      <c r="G27" s="11"/>
      <c r="H27" s="11"/>
      <c r="I27" s="175"/>
      <c r="J27" s="11"/>
      <c r="K27" s="174"/>
      <c r="L27" s="11"/>
      <c r="M27" s="11"/>
      <c r="N27" s="11"/>
      <c r="O27" s="175"/>
      <c r="P27" s="11"/>
      <c r="Q27" s="174"/>
      <c r="R27" s="11"/>
      <c r="S27" s="11"/>
      <c r="T27" s="11"/>
      <c r="U27" s="175"/>
      <c r="V27" s="11"/>
      <c r="W27" s="174"/>
      <c r="X27" s="11"/>
      <c r="Y27" s="11"/>
      <c r="Z27" s="11"/>
      <c r="AA27" s="175"/>
      <c r="AB27" s="11"/>
      <c r="AC27" s="174"/>
      <c r="AD27" s="11"/>
      <c r="AE27" s="11"/>
      <c r="AF27" s="11"/>
      <c r="AG27" s="175"/>
      <c r="AH27" s="11"/>
      <c r="AI27" s="174"/>
      <c r="AJ27" s="12"/>
      <c r="AK27" s="20"/>
      <c r="AL27" s="20"/>
    </row>
    <row r="28" spans="1:38" ht="12" customHeight="1">
      <c r="A28" s="2"/>
      <c r="B28" s="10"/>
      <c r="C28" s="175"/>
      <c r="D28" s="11"/>
      <c r="E28" s="174"/>
      <c r="F28" s="11"/>
      <c r="G28" s="11"/>
      <c r="H28" s="11"/>
      <c r="I28" s="175"/>
      <c r="J28" s="11"/>
      <c r="K28" s="174"/>
      <c r="L28" s="11"/>
      <c r="M28" s="11"/>
      <c r="N28" s="11"/>
      <c r="O28" s="175"/>
      <c r="P28" s="11"/>
      <c r="Q28" s="174"/>
      <c r="R28" s="11"/>
      <c r="S28" s="11"/>
      <c r="T28" s="11"/>
      <c r="U28" s="175"/>
      <c r="V28" s="11"/>
      <c r="W28" s="174"/>
      <c r="X28" s="11"/>
      <c r="Y28" s="11"/>
      <c r="Z28" s="11"/>
      <c r="AA28" s="175"/>
      <c r="AB28" s="11"/>
      <c r="AC28" s="174"/>
      <c r="AD28" s="11"/>
      <c r="AE28" s="11"/>
      <c r="AF28" s="11"/>
      <c r="AG28" s="175"/>
      <c r="AH28" s="11"/>
      <c r="AI28" s="174"/>
      <c r="AJ28" s="12"/>
      <c r="AK28" s="20"/>
      <c r="AL28" s="20"/>
    </row>
    <row r="29" spans="1:38" ht="12" customHeight="1">
      <c r="A29" s="2"/>
      <c r="B29" s="10"/>
      <c r="C29" s="175"/>
      <c r="D29" s="11"/>
      <c r="E29" s="174"/>
      <c r="F29" s="11"/>
      <c r="G29" s="11"/>
      <c r="H29" s="11"/>
      <c r="I29" s="175"/>
      <c r="J29" s="11"/>
      <c r="K29" s="174"/>
      <c r="L29" s="11"/>
      <c r="M29" s="11"/>
      <c r="N29" s="11"/>
      <c r="O29" s="175"/>
      <c r="P29" s="11"/>
      <c r="Q29" s="174"/>
      <c r="R29" s="11"/>
      <c r="S29" s="11"/>
      <c r="T29" s="11"/>
      <c r="U29" s="175"/>
      <c r="V29" s="11"/>
      <c r="W29" s="174"/>
      <c r="X29" s="11"/>
      <c r="Y29" s="11"/>
      <c r="Z29" s="11"/>
      <c r="AA29" s="175"/>
      <c r="AB29" s="11"/>
      <c r="AC29" s="174"/>
      <c r="AD29" s="11"/>
      <c r="AE29" s="11"/>
      <c r="AF29" s="11"/>
      <c r="AG29" s="175"/>
      <c r="AH29" s="11"/>
      <c r="AI29" s="174"/>
      <c r="AJ29" s="12"/>
      <c r="AK29" s="20"/>
      <c r="AL29" s="20"/>
    </row>
    <row r="30" spans="1:38" ht="12" customHeight="1">
      <c r="A30" s="2"/>
      <c r="B30" s="10"/>
      <c r="C30" s="175"/>
      <c r="D30" s="11"/>
      <c r="E30" s="174"/>
      <c r="F30" s="11"/>
      <c r="G30" s="11"/>
      <c r="H30" s="11"/>
      <c r="I30" s="175"/>
      <c r="J30" s="11"/>
      <c r="K30" s="174"/>
      <c r="L30" s="11"/>
      <c r="M30" s="11"/>
      <c r="N30" s="11"/>
      <c r="O30" s="175"/>
      <c r="P30" s="11"/>
      <c r="Q30" s="174"/>
      <c r="R30" s="11"/>
      <c r="S30" s="11"/>
      <c r="T30" s="11"/>
      <c r="U30" s="175"/>
      <c r="V30" s="11"/>
      <c r="W30" s="174"/>
      <c r="X30" s="11"/>
      <c r="Y30" s="11"/>
      <c r="Z30" s="11"/>
      <c r="AA30" s="175"/>
      <c r="AB30" s="11"/>
      <c r="AC30" s="174"/>
      <c r="AD30" s="11"/>
      <c r="AE30" s="11"/>
      <c r="AF30" s="11"/>
      <c r="AG30" s="175"/>
      <c r="AH30" s="11"/>
      <c r="AI30" s="174"/>
      <c r="AJ30" s="12"/>
      <c r="AK30" s="20"/>
      <c r="AL30" s="20"/>
    </row>
    <row r="31" spans="1:38" ht="5.25" customHeight="1">
      <c r="A31" s="2"/>
      <c r="B31" s="10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2"/>
      <c r="AK31" s="20"/>
      <c r="AL31" s="20"/>
    </row>
    <row r="32" spans="1:38" ht="10.5" customHeight="1">
      <c r="A32" s="2"/>
      <c r="B32" s="10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2"/>
      <c r="AK32" s="20" t="s">
        <v>47</v>
      </c>
      <c r="AL32" s="20"/>
    </row>
    <row r="33" spans="1:38" ht="5.25" customHeight="1">
      <c r="A33" s="2"/>
      <c r="B33" s="10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2"/>
      <c r="AK33" s="20"/>
      <c r="AL33" s="20"/>
    </row>
    <row r="34" spans="1:38" ht="12" customHeight="1">
      <c r="A34" s="2"/>
      <c r="B34" s="10"/>
      <c r="C34" s="175">
        <f>C10+18</f>
        <v>19</v>
      </c>
      <c r="D34" s="11"/>
      <c r="E34" s="174">
        <f>C10+18</f>
        <v>19</v>
      </c>
      <c r="F34" s="11"/>
      <c r="G34" s="11"/>
      <c r="H34" s="11"/>
      <c r="I34" s="175">
        <f>C10+19</f>
        <v>20</v>
      </c>
      <c r="J34" s="11"/>
      <c r="K34" s="174">
        <f>C10+19</f>
        <v>20</v>
      </c>
      <c r="L34" s="11"/>
      <c r="M34" s="11"/>
      <c r="N34" s="11"/>
      <c r="O34" s="175">
        <f>C10+20</f>
        <v>21</v>
      </c>
      <c r="P34" s="11"/>
      <c r="Q34" s="174">
        <f>C10+20</f>
        <v>21</v>
      </c>
      <c r="R34" s="11"/>
      <c r="S34" s="11"/>
      <c r="T34" s="11"/>
      <c r="U34" s="175">
        <f>C10+21</f>
        <v>22</v>
      </c>
      <c r="V34" s="11"/>
      <c r="W34" s="174">
        <f>C10+21</f>
        <v>22</v>
      </c>
      <c r="X34" s="11"/>
      <c r="Y34" s="11"/>
      <c r="Z34" s="11"/>
      <c r="AA34" s="175">
        <f>C10+22</f>
        <v>23</v>
      </c>
      <c r="AB34" s="11"/>
      <c r="AC34" s="174">
        <f>C10+22</f>
        <v>23</v>
      </c>
      <c r="AD34" s="11"/>
      <c r="AE34" s="11"/>
      <c r="AF34" s="11"/>
      <c r="AG34" s="175">
        <f>C10+23</f>
        <v>24</v>
      </c>
      <c r="AH34" s="11"/>
      <c r="AI34" s="174">
        <f>C10+23</f>
        <v>24</v>
      </c>
      <c r="AJ34" s="12"/>
      <c r="AK34" s="20"/>
      <c r="AL34" s="20"/>
    </row>
    <row r="35" spans="1:38" ht="12" customHeight="1">
      <c r="A35" s="2"/>
      <c r="B35" s="10"/>
      <c r="C35" s="175"/>
      <c r="D35" s="11"/>
      <c r="E35" s="174"/>
      <c r="F35" s="11"/>
      <c r="G35" s="11"/>
      <c r="H35" s="11"/>
      <c r="I35" s="175"/>
      <c r="J35" s="11"/>
      <c r="K35" s="174"/>
      <c r="L35" s="11"/>
      <c r="M35" s="11"/>
      <c r="N35" s="11"/>
      <c r="O35" s="175"/>
      <c r="P35" s="11"/>
      <c r="Q35" s="174"/>
      <c r="R35" s="11"/>
      <c r="S35" s="11"/>
      <c r="T35" s="11"/>
      <c r="U35" s="175"/>
      <c r="V35" s="11"/>
      <c r="W35" s="174"/>
      <c r="X35" s="11"/>
      <c r="Y35" s="11"/>
      <c r="Z35" s="11"/>
      <c r="AA35" s="175"/>
      <c r="AB35" s="11"/>
      <c r="AC35" s="174"/>
      <c r="AD35" s="11"/>
      <c r="AE35" s="11"/>
      <c r="AF35" s="11"/>
      <c r="AG35" s="175"/>
      <c r="AH35" s="11"/>
      <c r="AI35" s="174"/>
      <c r="AJ35" s="12"/>
      <c r="AK35" s="20"/>
      <c r="AL35" s="20"/>
    </row>
    <row r="36" spans="1:38" ht="12" customHeight="1">
      <c r="A36" s="2"/>
      <c r="B36" s="10"/>
      <c r="C36" s="175"/>
      <c r="D36" s="11"/>
      <c r="E36" s="174"/>
      <c r="F36" s="11"/>
      <c r="G36" s="11"/>
      <c r="H36" s="11"/>
      <c r="I36" s="175"/>
      <c r="J36" s="11"/>
      <c r="K36" s="174"/>
      <c r="L36" s="11"/>
      <c r="M36" s="11"/>
      <c r="N36" s="11"/>
      <c r="O36" s="175"/>
      <c r="P36" s="11"/>
      <c r="Q36" s="174"/>
      <c r="R36" s="11"/>
      <c r="S36" s="11"/>
      <c r="T36" s="11"/>
      <c r="U36" s="175"/>
      <c r="V36" s="11"/>
      <c r="W36" s="174"/>
      <c r="X36" s="11"/>
      <c r="Y36" s="11"/>
      <c r="Z36" s="11"/>
      <c r="AA36" s="175"/>
      <c r="AB36" s="11"/>
      <c r="AC36" s="174"/>
      <c r="AD36" s="11"/>
      <c r="AE36" s="11"/>
      <c r="AF36" s="11"/>
      <c r="AG36" s="175"/>
      <c r="AH36" s="11"/>
      <c r="AI36" s="174"/>
      <c r="AJ36" s="12"/>
      <c r="AK36" s="20"/>
      <c r="AL36" s="20"/>
    </row>
    <row r="37" spans="1:38" ht="12" customHeight="1">
      <c r="A37" s="2"/>
      <c r="B37" s="10"/>
      <c r="C37" s="175"/>
      <c r="D37" s="11"/>
      <c r="E37" s="174"/>
      <c r="F37" s="11"/>
      <c r="G37" s="11"/>
      <c r="H37" s="11"/>
      <c r="I37" s="175"/>
      <c r="J37" s="11"/>
      <c r="K37" s="174"/>
      <c r="L37" s="11"/>
      <c r="M37" s="11"/>
      <c r="N37" s="11"/>
      <c r="O37" s="175"/>
      <c r="P37" s="11"/>
      <c r="Q37" s="174"/>
      <c r="R37" s="11"/>
      <c r="S37" s="11"/>
      <c r="T37" s="11"/>
      <c r="U37" s="175"/>
      <c r="V37" s="11"/>
      <c r="W37" s="174"/>
      <c r="X37" s="11"/>
      <c r="Y37" s="11"/>
      <c r="Z37" s="11"/>
      <c r="AA37" s="175"/>
      <c r="AB37" s="11"/>
      <c r="AC37" s="174"/>
      <c r="AD37" s="11"/>
      <c r="AE37" s="11"/>
      <c r="AF37" s="11"/>
      <c r="AG37" s="175"/>
      <c r="AH37" s="11"/>
      <c r="AI37" s="174"/>
      <c r="AJ37" s="12"/>
      <c r="AK37" s="20"/>
      <c r="AL37" s="20"/>
    </row>
    <row r="38" spans="1:38" ht="12" customHeight="1">
      <c r="A38" s="4"/>
      <c r="B38" s="10"/>
      <c r="C38" s="175"/>
      <c r="D38" s="11"/>
      <c r="E38" s="174"/>
      <c r="F38" s="11"/>
      <c r="G38" s="11"/>
      <c r="H38" s="11"/>
      <c r="I38" s="175"/>
      <c r="J38" s="11"/>
      <c r="K38" s="174"/>
      <c r="L38" s="11"/>
      <c r="M38" s="11"/>
      <c r="N38" s="11"/>
      <c r="O38" s="175"/>
      <c r="P38" s="11"/>
      <c r="Q38" s="174"/>
      <c r="R38" s="11"/>
      <c r="S38" s="11"/>
      <c r="T38" s="11"/>
      <c r="U38" s="175"/>
      <c r="V38" s="11"/>
      <c r="W38" s="174"/>
      <c r="X38" s="11"/>
      <c r="Y38" s="11"/>
      <c r="Z38" s="11"/>
      <c r="AA38" s="175"/>
      <c r="AB38" s="11"/>
      <c r="AC38" s="174"/>
      <c r="AD38" s="11"/>
      <c r="AE38" s="11"/>
      <c r="AF38" s="11"/>
      <c r="AG38" s="175"/>
      <c r="AH38" s="11"/>
      <c r="AI38" s="174"/>
      <c r="AJ38" s="12"/>
      <c r="AK38" s="20"/>
      <c r="AL38" s="20"/>
    </row>
    <row r="39" spans="1:38" ht="5.25" customHeight="1">
      <c r="A39" s="4"/>
      <c r="B39" s="10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2"/>
      <c r="AK39" s="20"/>
      <c r="AL39" s="20"/>
    </row>
    <row r="40" spans="1:37" ht="10.5" customHeight="1">
      <c r="A40" s="4"/>
      <c r="B40" s="10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2"/>
      <c r="AK40" s="20" t="s">
        <v>47</v>
      </c>
    </row>
    <row r="41" spans="1:37" ht="5.25" customHeight="1">
      <c r="A41" s="4"/>
      <c r="B41" s="10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2"/>
      <c r="AK41" s="20"/>
    </row>
    <row r="42" spans="1:37" ht="12" customHeight="1">
      <c r="A42" s="4"/>
      <c r="B42" s="10"/>
      <c r="C42" s="175">
        <f>C10+24</f>
        <v>25</v>
      </c>
      <c r="D42" s="11"/>
      <c r="E42" s="174">
        <f>C10+24</f>
        <v>25</v>
      </c>
      <c r="F42" s="11"/>
      <c r="G42" s="11"/>
      <c r="H42" s="11"/>
      <c r="I42" s="175">
        <f>C10+25</f>
        <v>26</v>
      </c>
      <c r="J42" s="11"/>
      <c r="K42" s="174">
        <f>C10+25</f>
        <v>26</v>
      </c>
      <c r="L42" s="11"/>
      <c r="M42" s="11"/>
      <c r="N42" s="11"/>
      <c r="O42" s="175">
        <f>C10+26</f>
        <v>27</v>
      </c>
      <c r="P42" s="11"/>
      <c r="Q42" s="174">
        <f>C10+26</f>
        <v>27</v>
      </c>
      <c r="R42" s="11"/>
      <c r="S42" s="11"/>
      <c r="T42" s="11"/>
      <c r="U42" s="175">
        <f>C10+27</f>
        <v>28</v>
      </c>
      <c r="V42" s="11"/>
      <c r="W42" s="174">
        <f>C10+27</f>
        <v>28</v>
      </c>
      <c r="X42" s="11"/>
      <c r="Y42" s="11"/>
      <c r="Z42" s="11"/>
      <c r="AA42" s="175">
        <f>C10+28</f>
        <v>29</v>
      </c>
      <c r="AB42" s="11"/>
      <c r="AC42" s="174">
        <f>C10+28</f>
        <v>29</v>
      </c>
      <c r="AD42" s="11"/>
      <c r="AE42" s="11"/>
      <c r="AF42" s="11"/>
      <c r="AG42" s="175">
        <f>C10+29</f>
        <v>30</v>
      </c>
      <c r="AH42" s="11"/>
      <c r="AI42" s="174">
        <f>C10+29</f>
        <v>30</v>
      </c>
      <c r="AJ42" s="12"/>
      <c r="AK42" s="20"/>
    </row>
    <row r="43" spans="1:37" ht="12" customHeight="1">
      <c r="A43" s="4"/>
      <c r="B43" s="10"/>
      <c r="C43" s="175"/>
      <c r="D43" s="11"/>
      <c r="E43" s="174"/>
      <c r="F43" s="11"/>
      <c r="G43" s="11"/>
      <c r="H43" s="11"/>
      <c r="I43" s="175"/>
      <c r="J43" s="11"/>
      <c r="K43" s="174"/>
      <c r="L43" s="11"/>
      <c r="M43" s="11"/>
      <c r="N43" s="11"/>
      <c r="O43" s="175"/>
      <c r="P43" s="11"/>
      <c r="Q43" s="174"/>
      <c r="R43" s="11"/>
      <c r="S43" s="11"/>
      <c r="T43" s="11"/>
      <c r="U43" s="175"/>
      <c r="V43" s="11"/>
      <c r="W43" s="174"/>
      <c r="X43" s="11"/>
      <c r="Y43" s="11"/>
      <c r="Z43" s="11"/>
      <c r="AA43" s="175"/>
      <c r="AB43" s="11"/>
      <c r="AC43" s="174"/>
      <c r="AD43" s="11"/>
      <c r="AE43" s="11"/>
      <c r="AF43" s="11"/>
      <c r="AG43" s="175"/>
      <c r="AH43" s="11"/>
      <c r="AI43" s="174"/>
      <c r="AJ43" s="12"/>
      <c r="AK43" s="20"/>
    </row>
    <row r="44" spans="1:37" ht="12" customHeight="1">
      <c r="A44" s="4"/>
      <c r="B44" s="10"/>
      <c r="C44" s="175"/>
      <c r="D44" s="11"/>
      <c r="E44" s="174"/>
      <c r="F44" s="11"/>
      <c r="G44" s="11"/>
      <c r="H44" s="11"/>
      <c r="I44" s="175"/>
      <c r="J44" s="11"/>
      <c r="K44" s="174"/>
      <c r="L44" s="11"/>
      <c r="M44" s="11"/>
      <c r="N44" s="11"/>
      <c r="O44" s="175"/>
      <c r="P44" s="11"/>
      <c r="Q44" s="174"/>
      <c r="R44" s="11"/>
      <c r="S44" s="11"/>
      <c r="T44" s="11"/>
      <c r="U44" s="175"/>
      <c r="V44" s="11"/>
      <c r="W44" s="174"/>
      <c r="X44" s="11"/>
      <c r="Y44" s="11"/>
      <c r="Z44" s="11"/>
      <c r="AA44" s="175"/>
      <c r="AB44" s="11"/>
      <c r="AC44" s="174"/>
      <c r="AD44" s="11"/>
      <c r="AE44" s="11"/>
      <c r="AF44" s="11"/>
      <c r="AG44" s="175"/>
      <c r="AH44" s="11"/>
      <c r="AI44" s="174"/>
      <c r="AJ44" s="12"/>
      <c r="AK44" s="20"/>
    </row>
    <row r="45" spans="1:37" ht="12" customHeight="1">
      <c r="A45" s="4"/>
      <c r="B45" s="10"/>
      <c r="C45" s="175"/>
      <c r="D45" s="11"/>
      <c r="E45" s="174"/>
      <c r="F45" s="11"/>
      <c r="G45" s="11"/>
      <c r="H45" s="11"/>
      <c r="I45" s="175"/>
      <c r="J45" s="11"/>
      <c r="K45" s="174"/>
      <c r="L45" s="11"/>
      <c r="M45" s="11"/>
      <c r="N45" s="11"/>
      <c r="O45" s="175"/>
      <c r="P45" s="11"/>
      <c r="Q45" s="174"/>
      <c r="R45" s="11"/>
      <c r="S45" s="11"/>
      <c r="T45" s="11"/>
      <c r="U45" s="175"/>
      <c r="V45" s="11"/>
      <c r="W45" s="174"/>
      <c r="X45" s="11"/>
      <c r="Y45" s="11"/>
      <c r="Z45" s="11"/>
      <c r="AA45" s="175"/>
      <c r="AB45" s="11"/>
      <c r="AC45" s="174"/>
      <c r="AD45" s="11"/>
      <c r="AE45" s="11"/>
      <c r="AF45" s="11"/>
      <c r="AG45" s="175"/>
      <c r="AH45" s="11"/>
      <c r="AI45" s="174"/>
      <c r="AJ45" s="12"/>
      <c r="AK45" s="20"/>
    </row>
    <row r="46" spans="1:37" ht="12" customHeight="1">
      <c r="A46" s="4"/>
      <c r="B46" s="10"/>
      <c r="C46" s="175"/>
      <c r="D46" s="11"/>
      <c r="E46" s="174"/>
      <c r="F46" s="11"/>
      <c r="G46" s="11"/>
      <c r="H46" s="11"/>
      <c r="I46" s="175"/>
      <c r="J46" s="11"/>
      <c r="K46" s="174"/>
      <c r="L46" s="11"/>
      <c r="M46" s="11"/>
      <c r="N46" s="11"/>
      <c r="O46" s="175"/>
      <c r="P46" s="11"/>
      <c r="Q46" s="174"/>
      <c r="R46" s="11"/>
      <c r="S46" s="11"/>
      <c r="T46" s="11"/>
      <c r="U46" s="175"/>
      <c r="V46" s="11"/>
      <c r="W46" s="174"/>
      <c r="X46" s="11"/>
      <c r="Y46" s="11"/>
      <c r="Z46" s="11"/>
      <c r="AA46" s="175"/>
      <c r="AB46" s="11"/>
      <c r="AC46" s="174"/>
      <c r="AD46" s="11"/>
      <c r="AE46" s="11"/>
      <c r="AF46" s="11"/>
      <c r="AG46" s="175"/>
      <c r="AH46" s="11"/>
      <c r="AI46" s="174"/>
      <c r="AJ46" s="12"/>
      <c r="AK46" s="20"/>
    </row>
    <row r="47" spans="1:37" ht="5.25" customHeight="1">
      <c r="A47" s="4"/>
      <c r="B47" s="10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2"/>
      <c r="AK47" s="20"/>
    </row>
    <row r="48" spans="1:37" ht="10.5" customHeight="1">
      <c r="A48" s="4"/>
      <c r="B48" s="10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2"/>
      <c r="AK48" s="20" t="s">
        <v>47</v>
      </c>
    </row>
    <row r="49" spans="1:37" ht="5.25" customHeight="1">
      <c r="A49" s="4"/>
      <c r="B49" s="10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2"/>
      <c r="AK49" s="20"/>
    </row>
    <row r="50" spans="1:37" ht="12" customHeight="1">
      <c r="A50" s="4"/>
      <c r="B50" s="10"/>
      <c r="C50" s="175">
        <f>C10+30</f>
        <v>31</v>
      </c>
      <c r="D50" s="11"/>
      <c r="E50" s="174">
        <f>C10+30</f>
        <v>31</v>
      </c>
      <c r="F50" s="11"/>
      <c r="G50" s="11"/>
      <c r="H50" s="11"/>
      <c r="I50" s="175">
        <f>C10+31</f>
        <v>32</v>
      </c>
      <c r="J50" s="11"/>
      <c r="K50" s="174">
        <f>C10+31</f>
        <v>32</v>
      </c>
      <c r="L50" s="11"/>
      <c r="M50" s="11"/>
      <c r="N50" s="11"/>
      <c r="O50" s="175">
        <f>C10+32</f>
        <v>33</v>
      </c>
      <c r="P50" s="11"/>
      <c r="Q50" s="174">
        <f>C10+32</f>
        <v>33</v>
      </c>
      <c r="R50" s="11"/>
      <c r="S50" s="11"/>
      <c r="T50" s="11"/>
      <c r="U50" s="175">
        <f>C10+33</f>
        <v>34</v>
      </c>
      <c r="V50" s="11"/>
      <c r="W50" s="174">
        <f>C10+33</f>
        <v>34</v>
      </c>
      <c r="X50" s="11"/>
      <c r="Y50" s="11"/>
      <c r="Z50" s="11"/>
      <c r="AA50" s="175">
        <f>C10+34</f>
        <v>35</v>
      </c>
      <c r="AB50" s="11"/>
      <c r="AC50" s="174">
        <f>C10+34</f>
        <v>35</v>
      </c>
      <c r="AD50" s="11"/>
      <c r="AE50" s="11"/>
      <c r="AF50" s="11"/>
      <c r="AG50" s="175">
        <f>C10+35</f>
        <v>36</v>
      </c>
      <c r="AH50" s="11"/>
      <c r="AI50" s="174">
        <f>C10+35</f>
        <v>36</v>
      </c>
      <c r="AJ50" s="12"/>
      <c r="AK50" s="20"/>
    </row>
    <row r="51" spans="1:37" ht="12" customHeight="1">
      <c r="A51" s="4"/>
      <c r="B51" s="10"/>
      <c r="C51" s="175"/>
      <c r="D51" s="11"/>
      <c r="E51" s="174"/>
      <c r="F51" s="11"/>
      <c r="G51" s="11"/>
      <c r="H51" s="11"/>
      <c r="I51" s="175"/>
      <c r="J51" s="11"/>
      <c r="K51" s="174"/>
      <c r="L51" s="11"/>
      <c r="M51" s="11"/>
      <c r="N51" s="11"/>
      <c r="O51" s="175"/>
      <c r="P51" s="11"/>
      <c r="Q51" s="174"/>
      <c r="R51" s="11"/>
      <c r="S51" s="11"/>
      <c r="T51" s="11"/>
      <c r="U51" s="175"/>
      <c r="V51" s="11"/>
      <c r="W51" s="174"/>
      <c r="X51" s="11"/>
      <c r="Y51" s="11"/>
      <c r="Z51" s="11"/>
      <c r="AA51" s="175"/>
      <c r="AB51" s="11"/>
      <c r="AC51" s="174"/>
      <c r="AD51" s="11"/>
      <c r="AE51" s="11"/>
      <c r="AF51" s="11"/>
      <c r="AG51" s="175"/>
      <c r="AH51" s="11"/>
      <c r="AI51" s="174"/>
      <c r="AJ51" s="12"/>
      <c r="AK51" s="20"/>
    </row>
    <row r="52" spans="1:37" ht="12" customHeight="1">
      <c r="A52" s="4"/>
      <c r="B52" s="10"/>
      <c r="C52" s="175"/>
      <c r="D52" s="11"/>
      <c r="E52" s="174"/>
      <c r="F52" s="11"/>
      <c r="G52" s="11"/>
      <c r="H52" s="11"/>
      <c r="I52" s="175"/>
      <c r="J52" s="11"/>
      <c r="K52" s="174"/>
      <c r="L52" s="11"/>
      <c r="M52" s="11"/>
      <c r="N52" s="11"/>
      <c r="O52" s="175"/>
      <c r="P52" s="11"/>
      <c r="Q52" s="174"/>
      <c r="R52" s="11"/>
      <c r="S52" s="11"/>
      <c r="T52" s="11"/>
      <c r="U52" s="175"/>
      <c r="V52" s="11"/>
      <c r="W52" s="174"/>
      <c r="X52" s="11"/>
      <c r="Y52" s="11"/>
      <c r="Z52" s="11"/>
      <c r="AA52" s="175"/>
      <c r="AB52" s="11"/>
      <c r="AC52" s="174"/>
      <c r="AD52" s="11"/>
      <c r="AE52" s="11"/>
      <c r="AF52" s="11"/>
      <c r="AG52" s="175"/>
      <c r="AH52" s="11"/>
      <c r="AI52" s="174"/>
      <c r="AJ52" s="12"/>
      <c r="AK52" s="20"/>
    </row>
    <row r="53" spans="1:37" ht="12" customHeight="1">
      <c r="A53" s="4"/>
      <c r="B53" s="10"/>
      <c r="C53" s="175"/>
      <c r="D53" s="11"/>
      <c r="E53" s="174"/>
      <c r="F53" s="11"/>
      <c r="G53" s="11"/>
      <c r="H53" s="11"/>
      <c r="I53" s="175"/>
      <c r="J53" s="11"/>
      <c r="K53" s="174"/>
      <c r="L53" s="11"/>
      <c r="M53" s="11"/>
      <c r="N53" s="11"/>
      <c r="O53" s="175"/>
      <c r="P53" s="11"/>
      <c r="Q53" s="174"/>
      <c r="R53" s="11"/>
      <c r="S53" s="11"/>
      <c r="T53" s="11"/>
      <c r="U53" s="175"/>
      <c r="V53" s="11"/>
      <c r="W53" s="174"/>
      <c r="X53" s="11"/>
      <c r="Y53" s="11"/>
      <c r="Z53" s="11"/>
      <c r="AA53" s="175"/>
      <c r="AB53" s="11"/>
      <c r="AC53" s="174"/>
      <c r="AD53" s="11"/>
      <c r="AE53" s="11"/>
      <c r="AF53" s="11"/>
      <c r="AG53" s="175"/>
      <c r="AH53" s="11"/>
      <c r="AI53" s="174"/>
      <c r="AJ53" s="12"/>
      <c r="AK53" s="20"/>
    </row>
    <row r="54" spans="1:37" ht="12" customHeight="1">
      <c r="A54" s="4"/>
      <c r="B54" s="10"/>
      <c r="C54" s="175"/>
      <c r="D54" s="11"/>
      <c r="E54" s="174"/>
      <c r="F54" s="11"/>
      <c r="G54" s="11"/>
      <c r="H54" s="11"/>
      <c r="I54" s="175"/>
      <c r="J54" s="11"/>
      <c r="K54" s="174"/>
      <c r="L54" s="11"/>
      <c r="M54" s="11"/>
      <c r="N54" s="11"/>
      <c r="O54" s="175"/>
      <c r="P54" s="11"/>
      <c r="Q54" s="174"/>
      <c r="R54" s="11"/>
      <c r="S54" s="11"/>
      <c r="T54" s="11"/>
      <c r="U54" s="175"/>
      <c r="V54" s="11"/>
      <c r="W54" s="174"/>
      <c r="X54" s="11"/>
      <c r="Y54" s="11"/>
      <c r="Z54" s="11"/>
      <c r="AA54" s="175"/>
      <c r="AB54" s="11"/>
      <c r="AC54" s="174"/>
      <c r="AD54" s="11"/>
      <c r="AE54" s="11"/>
      <c r="AF54" s="11"/>
      <c r="AG54" s="175"/>
      <c r="AH54" s="11"/>
      <c r="AI54" s="174"/>
      <c r="AJ54" s="12"/>
      <c r="AK54" s="20"/>
    </row>
    <row r="55" spans="1:37" ht="5.25" customHeight="1">
      <c r="A55" s="4"/>
      <c r="B55" s="10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2"/>
      <c r="AK55" s="20"/>
    </row>
    <row r="56" spans="1:37" ht="10.5" customHeight="1">
      <c r="A56" s="4"/>
      <c r="B56" s="10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2"/>
      <c r="AK56" s="20" t="s">
        <v>47</v>
      </c>
    </row>
    <row r="57" spans="1:37" ht="5.25" customHeight="1">
      <c r="A57" s="4"/>
      <c r="B57" s="10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2"/>
      <c r="AK57" s="20"/>
    </row>
    <row r="58" spans="1:37" ht="12" customHeight="1">
      <c r="A58" s="4"/>
      <c r="B58" s="10"/>
      <c r="C58" s="175">
        <f>C10+36</f>
        <v>37</v>
      </c>
      <c r="D58" s="11"/>
      <c r="E58" s="174">
        <f>C10+36</f>
        <v>37</v>
      </c>
      <c r="F58" s="11"/>
      <c r="G58" s="11"/>
      <c r="H58" s="11"/>
      <c r="I58" s="175">
        <f>C10+37</f>
        <v>38</v>
      </c>
      <c r="J58" s="11"/>
      <c r="K58" s="174">
        <f>C10+37</f>
        <v>38</v>
      </c>
      <c r="L58" s="11"/>
      <c r="M58" s="11"/>
      <c r="N58" s="11"/>
      <c r="O58" s="175">
        <f>C10+38</f>
        <v>39</v>
      </c>
      <c r="P58" s="11"/>
      <c r="Q58" s="174">
        <f>C10+38</f>
        <v>39</v>
      </c>
      <c r="R58" s="11"/>
      <c r="S58" s="11"/>
      <c r="T58" s="11"/>
      <c r="U58" s="175">
        <f>C10+39</f>
        <v>40</v>
      </c>
      <c r="V58" s="11"/>
      <c r="W58" s="174">
        <f>C10+39</f>
        <v>40</v>
      </c>
      <c r="X58" s="11"/>
      <c r="Y58" s="11"/>
      <c r="Z58" s="11"/>
      <c r="AA58" s="175">
        <f>C10+40</f>
        <v>41</v>
      </c>
      <c r="AB58" s="11"/>
      <c r="AC58" s="174">
        <f>C10+40</f>
        <v>41</v>
      </c>
      <c r="AD58" s="11"/>
      <c r="AE58" s="11"/>
      <c r="AF58" s="11"/>
      <c r="AG58" s="175">
        <f>C10+41</f>
        <v>42</v>
      </c>
      <c r="AH58" s="11"/>
      <c r="AI58" s="174">
        <f>C10+41</f>
        <v>42</v>
      </c>
      <c r="AJ58" s="12"/>
      <c r="AK58" s="20"/>
    </row>
    <row r="59" spans="1:37" ht="12" customHeight="1">
      <c r="A59" s="4"/>
      <c r="B59" s="10"/>
      <c r="C59" s="175"/>
      <c r="D59" s="11"/>
      <c r="E59" s="174"/>
      <c r="F59" s="11"/>
      <c r="G59" s="11"/>
      <c r="H59" s="11"/>
      <c r="I59" s="175"/>
      <c r="J59" s="11"/>
      <c r="K59" s="174"/>
      <c r="L59" s="11"/>
      <c r="M59" s="11"/>
      <c r="N59" s="11"/>
      <c r="O59" s="175"/>
      <c r="P59" s="11"/>
      <c r="Q59" s="174"/>
      <c r="R59" s="11"/>
      <c r="S59" s="11"/>
      <c r="T59" s="11"/>
      <c r="U59" s="175"/>
      <c r="V59" s="11"/>
      <c r="W59" s="174"/>
      <c r="X59" s="11"/>
      <c r="Y59" s="11"/>
      <c r="Z59" s="11"/>
      <c r="AA59" s="175"/>
      <c r="AB59" s="11"/>
      <c r="AC59" s="174"/>
      <c r="AD59" s="11"/>
      <c r="AE59" s="11"/>
      <c r="AF59" s="11"/>
      <c r="AG59" s="175"/>
      <c r="AH59" s="11"/>
      <c r="AI59" s="174"/>
      <c r="AJ59" s="12"/>
      <c r="AK59" s="20"/>
    </row>
    <row r="60" spans="1:37" ht="12" customHeight="1">
      <c r="A60" s="4"/>
      <c r="B60" s="10"/>
      <c r="C60" s="175"/>
      <c r="D60" s="11"/>
      <c r="E60" s="174"/>
      <c r="F60" s="11"/>
      <c r="G60" s="11"/>
      <c r="H60" s="11"/>
      <c r="I60" s="175"/>
      <c r="J60" s="11"/>
      <c r="K60" s="174"/>
      <c r="L60" s="11"/>
      <c r="M60" s="11"/>
      <c r="N60" s="11"/>
      <c r="O60" s="175"/>
      <c r="P60" s="11"/>
      <c r="Q60" s="174"/>
      <c r="R60" s="11"/>
      <c r="S60" s="11"/>
      <c r="T60" s="11"/>
      <c r="U60" s="175"/>
      <c r="V60" s="11"/>
      <c r="W60" s="174"/>
      <c r="X60" s="11"/>
      <c r="Y60" s="11"/>
      <c r="Z60" s="11"/>
      <c r="AA60" s="175"/>
      <c r="AB60" s="11"/>
      <c r="AC60" s="174"/>
      <c r="AD60" s="11"/>
      <c r="AE60" s="11"/>
      <c r="AF60" s="11"/>
      <c r="AG60" s="175"/>
      <c r="AH60" s="11"/>
      <c r="AI60" s="174"/>
      <c r="AJ60" s="12"/>
      <c r="AK60" s="20"/>
    </row>
    <row r="61" spans="1:37" ht="12" customHeight="1">
      <c r="A61" s="4"/>
      <c r="B61" s="10"/>
      <c r="C61" s="175"/>
      <c r="D61" s="11"/>
      <c r="E61" s="174"/>
      <c r="F61" s="11"/>
      <c r="G61" s="11"/>
      <c r="H61" s="11"/>
      <c r="I61" s="175"/>
      <c r="J61" s="11"/>
      <c r="K61" s="174"/>
      <c r="L61" s="11"/>
      <c r="M61" s="11"/>
      <c r="N61" s="11"/>
      <c r="O61" s="175"/>
      <c r="P61" s="11"/>
      <c r="Q61" s="174"/>
      <c r="R61" s="11"/>
      <c r="S61" s="11"/>
      <c r="T61" s="11"/>
      <c r="U61" s="175"/>
      <c r="V61" s="11"/>
      <c r="W61" s="174"/>
      <c r="X61" s="11"/>
      <c r="Y61" s="11"/>
      <c r="Z61" s="11"/>
      <c r="AA61" s="175"/>
      <c r="AB61" s="11"/>
      <c r="AC61" s="174"/>
      <c r="AD61" s="11"/>
      <c r="AE61" s="11"/>
      <c r="AF61" s="11"/>
      <c r="AG61" s="175"/>
      <c r="AH61" s="11"/>
      <c r="AI61" s="174"/>
      <c r="AJ61" s="12"/>
      <c r="AK61" s="20"/>
    </row>
    <row r="62" spans="1:37" ht="12" customHeight="1">
      <c r="A62" s="4"/>
      <c r="B62" s="10"/>
      <c r="C62" s="175"/>
      <c r="D62" s="11"/>
      <c r="E62" s="174"/>
      <c r="F62" s="11"/>
      <c r="G62" s="11"/>
      <c r="H62" s="11"/>
      <c r="I62" s="175"/>
      <c r="J62" s="11"/>
      <c r="K62" s="174"/>
      <c r="L62" s="11"/>
      <c r="M62" s="11"/>
      <c r="N62" s="11"/>
      <c r="O62" s="175"/>
      <c r="P62" s="11"/>
      <c r="Q62" s="174"/>
      <c r="R62" s="11"/>
      <c r="S62" s="11"/>
      <c r="T62" s="11"/>
      <c r="U62" s="175"/>
      <c r="V62" s="11"/>
      <c r="W62" s="174"/>
      <c r="X62" s="11"/>
      <c r="Y62" s="11"/>
      <c r="Z62" s="11"/>
      <c r="AA62" s="175"/>
      <c r="AB62" s="11"/>
      <c r="AC62" s="174"/>
      <c r="AD62" s="11"/>
      <c r="AE62" s="11"/>
      <c r="AF62" s="11"/>
      <c r="AG62" s="175"/>
      <c r="AH62" s="11"/>
      <c r="AI62" s="174"/>
      <c r="AJ62" s="12"/>
      <c r="AK62" s="20"/>
    </row>
    <row r="63" spans="1:37" ht="5.25" customHeight="1">
      <c r="A63" s="4"/>
      <c r="B63" s="10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2"/>
      <c r="AK63" s="20"/>
    </row>
    <row r="64" spans="1:37" ht="10.5" customHeight="1">
      <c r="A64" s="4"/>
      <c r="B64" s="10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2"/>
      <c r="AK64" s="20" t="s">
        <v>47</v>
      </c>
    </row>
    <row r="65" spans="1:37" ht="5.25" customHeight="1">
      <c r="A65" s="4"/>
      <c r="B65" s="10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2"/>
      <c r="AK65" s="20"/>
    </row>
    <row r="66" spans="1:37" ht="12" customHeight="1">
      <c r="A66" s="4"/>
      <c r="B66" s="10"/>
      <c r="C66" s="175">
        <f>C10+42</f>
        <v>43</v>
      </c>
      <c r="D66" s="11"/>
      <c r="E66" s="174">
        <f>C10+42</f>
        <v>43</v>
      </c>
      <c r="F66" s="11"/>
      <c r="G66" s="11"/>
      <c r="H66" s="11"/>
      <c r="I66" s="175">
        <f>C10+43</f>
        <v>44</v>
      </c>
      <c r="J66" s="11"/>
      <c r="K66" s="174">
        <f>C10+43</f>
        <v>44</v>
      </c>
      <c r="L66" s="11"/>
      <c r="M66" s="11"/>
      <c r="N66" s="11"/>
      <c r="O66" s="175">
        <f>C10+44</f>
        <v>45</v>
      </c>
      <c r="P66" s="11"/>
      <c r="Q66" s="174">
        <f>C10+44</f>
        <v>45</v>
      </c>
      <c r="R66" s="11"/>
      <c r="S66" s="11"/>
      <c r="T66" s="11"/>
      <c r="U66" s="175">
        <f>C10+45</f>
        <v>46</v>
      </c>
      <c r="V66" s="11"/>
      <c r="W66" s="174">
        <f>C10+45</f>
        <v>46</v>
      </c>
      <c r="X66" s="11"/>
      <c r="Y66" s="11"/>
      <c r="Z66" s="11"/>
      <c r="AA66" s="175">
        <f>C10+46</f>
        <v>47</v>
      </c>
      <c r="AB66" s="11"/>
      <c r="AC66" s="174">
        <f>C10+46</f>
        <v>47</v>
      </c>
      <c r="AD66" s="11"/>
      <c r="AE66" s="11"/>
      <c r="AF66" s="11"/>
      <c r="AG66" s="175">
        <f>C10+47</f>
        <v>48</v>
      </c>
      <c r="AH66" s="11"/>
      <c r="AI66" s="174">
        <f>C10+47</f>
        <v>48</v>
      </c>
      <c r="AJ66" s="12"/>
      <c r="AK66" s="20"/>
    </row>
    <row r="67" spans="1:37" ht="12" customHeight="1">
      <c r="A67" s="4"/>
      <c r="B67" s="10"/>
      <c r="C67" s="175"/>
      <c r="D67" s="11"/>
      <c r="E67" s="174"/>
      <c r="F67" s="11"/>
      <c r="G67" s="11"/>
      <c r="H67" s="11"/>
      <c r="I67" s="175"/>
      <c r="J67" s="11"/>
      <c r="K67" s="174"/>
      <c r="L67" s="11"/>
      <c r="M67" s="11"/>
      <c r="N67" s="11"/>
      <c r="O67" s="175"/>
      <c r="P67" s="11"/>
      <c r="Q67" s="174"/>
      <c r="R67" s="11"/>
      <c r="S67" s="11"/>
      <c r="T67" s="11"/>
      <c r="U67" s="175"/>
      <c r="V67" s="11"/>
      <c r="W67" s="174"/>
      <c r="X67" s="11"/>
      <c r="Y67" s="11"/>
      <c r="Z67" s="11"/>
      <c r="AA67" s="175"/>
      <c r="AB67" s="11"/>
      <c r="AC67" s="174"/>
      <c r="AD67" s="11"/>
      <c r="AE67" s="11"/>
      <c r="AF67" s="11"/>
      <c r="AG67" s="175"/>
      <c r="AH67" s="11"/>
      <c r="AI67" s="174"/>
      <c r="AJ67" s="12"/>
      <c r="AK67" s="20"/>
    </row>
    <row r="68" spans="1:37" ht="12" customHeight="1">
      <c r="A68" s="4"/>
      <c r="B68" s="10"/>
      <c r="C68" s="175"/>
      <c r="D68" s="11"/>
      <c r="E68" s="174"/>
      <c r="F68" s="11"/>
      <c r="G68" s="11"/>
      <c r="H68" s="11"/>
      <c r="I68" s="175"/>
      <c r="J68" s="11"/>
      <c r="K68" s="174"/>
      <c r="L68" s="11"/>
      <c r="M68" s="11"/>
      <c r="N68" s="11"/>
      <c r="O68" s="175"/>
      <c r="P68" s="11"/>
      <c r="Q68" s="174"/>
      <c r="R68" s="11"/>
      <c r="S68" s="11"/>
      <c r="T68" s="11"/>
      <c r="U68" s="175"/>
      <c r="V68" s="11"/>
      <c r="W68" s="174"/>
      <c r="X68" s="11"/>
      <c r="Y68" s="11"/>
      <c r="Z68" s="11"/>
      <c r="AA68" s="175"/>
      <c r="AB68" s="11"/>
      <c r="AC68" s="174"/>
      <c r="AD68" s="11"/>
      <c r="AE68" s="11"/>
      <c r="AF68" s="11"/>
      <c r="AG68" s="175"/>
      <c r="AH68" s="11"/>
      <c r="AI68" s="174"/>
      <c r="AJ68" s="12"/>
      <c r="AK68" s="20"/>
    </row>
    <row r="69" spans="1:37" ht="12" customHeight="1">
      <c r="A69" s="4"/>
      <c r="B69" s="10"/>
      <c r="C69" s="175"/>
      <c r="D69" s="11"/>
      <c r="E69" s="174"/>
      <c r="F69" s="11"/>
      <c r="G69" s="11"/>
      <c r="H69" s="11"/>
      <c r="I69" s="175"/>
      <c r="J69" s="11"/>
      <c r="K69" s="174"/>
      <c r="L69" s="11"/>
      <c r="M69" s="11"/>
      <c r="N69" s="11"/>
      <c r="O69" s="175"/>
      <c r="P69" s="11"/>
      <c r="Q69" s="174"/>
      <c r="R69" s="11"/>
      <c r="S69" s="11"/>
      <c r="T69" s="11"/>
      <c r="U69" s="175"/>
      <c r="V69" s="11"/>
      <c r="W69" s="174"/>
      <c r="X69" s="11"/>
      <c r="Y69" s="11"/>
      <c r="Z69" s="11"/>
      <c r="AA69" s="175"/>
      <c r="AB69" s="11"/>
      <c r="AC69" s="174"/>
      <c r="AD69" s="11"/>
      <c r="AE69" s="11"/>
      <c r="AF69" s="11"/>
      <c r="AG69" s="175"/>
      <c r="AH69" s="11"/>
      <c r="AI69" s="174"/>
      <c r="AJ69" s="12"/>
      <c r="AK69" s="20"/>
    </row>
    <row r="70" spans="1:37" ht="12" customHeight="1">
      <c r="A70" s="4"/>
      <c r="B70" s="10"/>
      <c r="C70" s="175"/>
      <c r="D70" s="11"/>
      <c r="E70" s="174"/>
      <c r="F70" s="11"/>
      <c r="G70" s="11"/>
      <c r="H70" s="11"/>
      <c r="I70" s="175"/>
      <c r="J70" s="11"/>
      <c r="K70" s="174"/>
      <c r="L70" s="11"/>
      <c r="M70" s="11"/>
      <c r="N70" s="11"/>
      <c r="O70" s="175"/>
      <c r="P70" s="11"/>
      <c r="Q70" s="174"/>
      <c r="R70" s="11"/>
      <c r="S70" s="11"/>
      <c r="T70" s="11"/>
      <c r="U70" s="175"/>
      <c r="V70" s="11"/>
      <c r="W70" s="174"/>
      <c r="X70" s="11"/>
      <c r="Y70" s="11"/>
      <c r="Z70" s="11"/>
      <c r="AA70" s="175"/>
      <c r="AB70" s="11"/>
      <c r="AC70" s="174"/>
      <c r="AD70" s="11"/>
      <c r="AE70" s="11"/>
      <c r="AF70" s="11"/>
      <c r="AG70" s="175"/>
      <c r="AH70" s="11"/>
      <c r="AI70" s="174"/>
      <c r="AJ70" s="12"/>
      <c r="AK70" s="20"/>
    </row>
    <row r="71" spans="1:37" ht="5.25" customHeight="1">
      <c r="A71" s="4"/>
      <c r="B71" s="10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2"/>
      <c r="AK71" s="20"/>
    </row>
    <row r="72" spans="1:37" ht="10.5" customHeight="1">
      <c r="A72" s="4"/>
      <c r="B72" s="10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2"/>
      <c r="AK72" s="20" t="s">
        <v>47</v>
      </c>
    </row>
    <row r="73" spans="1:37" ht="5.25" customHeight="1">
      <c r="A73" s="4"/>
      <c r="B73" s="10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2"/>
      <c r="AK73" s="20"/>
    </row>
    <row r="74" spans="1:37" ht="12" customHeight="1">
      <c r="A74" s="4"/>
      <c r="B74" s="10"/>
      <c r="C74" s="175">
        <f>C10+48</f>
        <v>49</v>
      </c>
      <c r="D74" s="11"/>
      <c r="E74" s="174">
        <f>C10+48</f>
        <v>49</v>
      </c>
      <c r="F74" s="11"/>
      <c r="G74" s="11"/>
      <c r="H74" s="11"/>
      <c r="I74" s="175">
        <f>C10+49</f>
        <v>50</v>
      </c>
      <c r="J74" s="11"/>
      <c r="K74" s="174">
        <f>C10+49</f>
        <v>50</v>
      </c>
      <c r="L74" s="11"/>
      <c r="M74" s="11"/>
      <c r="N74" s="11"/>
      <c r="O74" s="175">
        <f>C10+50</f>
        <v>51</v>
      </c>
      <c r="P74" s="11"/>
      <c r="Q74" s="174">
        <f>C10+50</f>
        <v>51</v>
      </c>
      <c r="R74" s="11"/>
      <c r="S74" s="11"/>
      <c r="T74" s="11"/>
      <c r="U74" s="175">
        <f>C10+51</f>
        <v>52</v>
      </c>
      <c r="V74" s="11"/>
      <c r="W74" s="174">
        <f>C10+51</f>
        <v>52</v>
      </c>
      <c r="X74" s="11"/>
      <c r="Y74" s="11"/>
      <c r="Z74" s="11"/>
      <c r="AA74" s="175">
        <f>C10+52</f>
        <v>53</v>
      </c>
      <c r="AB74" s="11"/>
      <c r="AC74" s="174">
        <f>C10+52</f>
        <v>53</v>
      </c>
      <c r="AD74" s="11"/>
      <c r="AE74" s="11"/>
      <c r="AF74" s="11"/>
      <c r="AG74" s="175">
        <f>C10+53</f>
        <v>54</v>
      </c>
      <c r="AH74" s="11"/>
      <c r="AI74" s="174">
        <f>C10+53</f>
        <v>54</v>
      </c>
      <c r="AJ74" s="12"/>
      <c r="AK74" s="20"/>
    </row>
    <row r="75" spans="1:37" ht="12" customHeight="1">
      <c r="A75" s="4"/>
      <c r="B75" s="10"/>
      <c r="C75" s="175"/>
      <c r="D75" s="11"/>
      <c r="E75" s="174"/>
      <c r="F75" s="11"/>
      <c r="G75" s="11"/>
      <c r="H75" s="11"/>
      <c r="I75" s="175"/>
      <c r="J75" s="11"/>
      <c r="K75" s="174"/>
      <c r="L75" s="11"/>
      <c r="M75" s="11"/>
      <c r="N75" s="11"/>
      <c r="O75" s="175"/>
      <c r="P75" s="11"/>
      <c r="Q75" s="174"/>
      <c r="R75" s="11"/>
      <c r="S75" s="11"/>
      <c r="T75" s="11"/>
      <c r="U75" s="175"/>
      <c r="V75" s="11"/>
      <c r="W75" s="174"/>
      <c r="X75" s="11"/>
      <c r="Y75" s="11"/>
      <c r="Z75" s="11"/>
      <c r="AA75" s="175"/>
      <c r="AB75" s="11"/>
      <c r="AC75" s="174"/>
      <c r="AD75" s="11"/>
      <c r="AE75" s="11"/>
      <c r="AF75" s="11"/>
      <c r="AG75" s="175"/>
      <c r="AH75" s="11"/>
      <c r="AI75" s="174"/>
      <c r="AJ75" s="12"/>
      <c r="AK75" s="20"/>
    </row>
    <row r="76" spans="1:37" ht="12" customHeight="1">
      <c r="A76" s="4"/>
      <c r="B76" s="10"/>
      <c r="C76" s="175"/>
      <c r="D76" s="11"/>
      <c r="E76" s="174"/>
      <c r="F76" s="11"/>
      <c r="G76" s="11"/>
      <c r="H76" s="11"/>
      <c r="I76" s="175"/>
      <c r="J76" s="11"/>
      <c r="K76" s="174"/>
      <c r="L76" s="11"/>
      <c r="M76" s="11"/>
      <c r="N76" s="11"/>
      <c r="O76" s="175"/>
      <c r="P76" s="11"/>
      <c r="Q76" s="174"/>
      <c r="R76" s="11"/>
      <c r="S76" s="11"/>
      <c r="T76" s="11"/>
      <c r="U76" s="175"/>
      <c r="V76" s="11"/>
      <c r="W76" s="174"/>
      <c r="X76" s="11"/>
      <c r="Y76" s="11"/>
      <c r="Z76" s="11"/>
      <c r="AA76" s="175"/>
      <c r="AB76" s="11"/>
      <c r="AC76" s="174"/>
      <c r="AD76" s="11"/>
      <c r="AE76" s="11"/>
      <c r="AF76" s="11"/>
      <c r="AG76" s="175"/>
      <c r="AH76" s="11"/>
      <c r="AI76" s="174"/>
      <c r="AJ76" s="12"/>
      <c r="AK76" s="20"/>
    </row>
    <row r="77" spans="1:37" ht="12" customHeight="1">
      <c r="A77" s="4"/>
      <c r="B77" s="10"/>
      <c r="C77" s="175"/>
      <c r="D77" s="11"/>
      <c r="E77" s="174"/>
      <c r="F77" s="11"/>
      <c r="G77" s="11"/>
      <c r="H77" s="11"/>
      <c r="I77" s="175"/>
      <c r="J77" s="11"/>
      <c r="K77" s="174"/>
      <c r="L77" s="11"/>
      <c r="M77" s="11"/>
      <c r="N77" s="11"/>
      <c r="O77" s="175"/>
      <c r="P77" s="11"/>
      <c r="Q77" s="174"/>
      <c r="R77" s="11"/>
      <c r="S77" s="11"/>
      <c r="T77" s="11"/>
      <c r="U77" s="175"/>
      <c r="V77" s="11"/>
      <c r="W77" s="174"/>
      <c r="X77" s="11"/>
      <c r="Y77" s="11"/>
      <c r="Z77" s="11"/>
      <c r="AA77" s="175"/>
      <c r="AB77" s="11"/>
      <c r="AC77" s="174"/>
      <c r="AD77" s="11"/>
      <c r="AE77" s="11"/>
      <c r="AF77" s="11"/>
      <c r="AG77" s="175"/>
      <c r="AH77" s="11"/>
      <c r="AI77" s="174"/>
      <c r="AJ77" s="12"/>
      <c r="AK77" s="20"/>
    </row>
    <row r="78" spans="1:37" ht="12" customHeight="1">
      <c r="A78" s="4"/>
      <c r="B78" s="10"/>
      <c r="C78" s="175"/>
      <c r="D78" s="11"/>
      <c r="E78" s="174"/>
      <c r="F78" s="11"/>
      <c r="G78" s="11"/>
      <c r="H78" s="11"/>
      <c r="I78" s="175"/>
      <c r="J78" s="11"/>
      <c r="K78" s="174"/>
      <c r="L78" s="11"/>
      <c r="M78" s="11"/>
      <c r="N78" s="11"/>
      <c r="O78" s="175"/>
      <c r="P78" s="11"/>
      <c r="Q78" s="174"/>
      <c r="R78" s="11"/>
      <c r="S78" s="11"/>
      <c r="T78" s="11"/>
      <c r="U78" s="175"/>
      <c r="V78" s="11"/>
      <c r="W78" s="174"/>
      <c r="X78" s="11"/>
      <c r="Y78" s="11"/>
      <c r="Z78" s="11"/>
      <c r="AA78" s="175"/>
      <c r="AB78" s="11"/>
      <c r="AC78" s="174"/>
      <c r="AD78" s="11"/>
      <c r="AE78" s="11"/>
      <c r="AF78" s="11"/>
      <c r="AG78" s="175"/>
      <c r="AH78" s="11"/>
      <c r="AI78" s="174"/>
      <c r="AJ78" s="12"/>
      <c r="AK78" s="20"/>
    </row>
    <row r="79" spans="1:37" ht="5.25" customHeight="1">
      <c r="A79" s="4"/>
      <c r="B79" s="10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2"/>
      <c r="AK79" s="20"/>
    </row>
    <row r="80" spans="1:37" ht="10.5" customHeight="1">
      <c r="A80" s="4"/>
      <c r="B80" s="10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2"/>
      <c r="AK80" s="20" t="s">
        <v>47</v>
      </c>
    </row>
    <row r="81" spans="1:37" ht="5.25" customHeight="1">
      <c r="A81" s="4"/>
      <c r="B81" s="10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2"/>
      <c r="AK81" s="20"/>
    </row>
    <row r="82" spans="1:37" ht="12" customHeight="1">
      <c r="A82" s="4"/>
      <c r="B82" s="10"/>
      <c r="C82" s="175">
        <f>C10+54</f>
        <v>55</v>
      </c>
      <c r="D82" s="11"/>
      <c r="E82" s="174">
        <f>C10+54</f>
        <v>55</v>
      </c>
      <c r="F82" s="11"/>
      <c r="G82" s="11"/>
      <c r="H82" s="11"/>
      <c r="I82" s="175">
        <f>C10+55</f>
        <v>56</v>
      </c>
      <c r="J82" s="11"/>
      <c r="K82" s="174">
        <f>C10+55</f>
        <v>56</v>
      </c>
      <c r="L82" s="11"/>
      <c r="M82" s="11"/>
      <c r="N82" s="11"/>
      <c r="O82" s="175">
        <f>C10+556</f>
        <v>557</v>
      </c>
      <c r="P82" s="11"/>
      <c r="Q82" s="174">
        <f>C10+56</f>
        <v>57</v>
      </c>
      <c r="R82" s="11"/>
      <c r="S82" s="11"/>
      <c r="T82" s="11"/>
      <c r="U82" s="175">
        <f>C10+57</f>
        <v>58</v>
      </c>
      <c r="V82" s="11"/>
      <c r="W82" s="174">
        <f>C10+57</f>
        <v>58</v>
      </c>
      <c r="X82" s="11"/>
      <c r="Y82" s="11"/>
      <c r="Z82" s="11"/>
      <c r="AA82" s="175">
        <f>C10+58</f>
        <v>59</v>
      </c>
      <c r="AB82" s="11"/>
      <c r="AC82" s="174">
        <f>C10+58</f>
        <v>59</v>
      </c>
      <c r="AD82" s="11"/>
      <c r="AE82" s="11"/>
      <c r="AF82" s="11"/>
      <c r="AG82" s="175">
        <f>C10+59</f>
        <v>60</v>
      </c>
      <c r="AH82" s="11"/>
      <c r="AI82" s="174">
        <f>C10+59</f>
        <v>60</v>
      </c>
      <c r="AJ82" s="12"/>
      <c r="AK82" s="20"/>
    </row>
    <row r="83" spans="1:37" ht="12" customHeight="1">
      <c r="A83" s="4"/>
      <c r="B83" s="10"/>
      <c r="C83" s="175"/>
      <c r="D83" s="11"/>
      <c r="E83" s="174"/>
      <c r="F83" s="11"/>
      <c r="G83" s="11"/>
      <c r="H83" s="11"/>
      <c r="I83" s="175"/>
      <c r="J83" s="11"/>
      <c r="K83" s="174"/>
      <c r="L83" s="11"/>
      <c r="M83" s="11"/>
      <c r="N83" s="11"/>
      <c r="O83" s="175"/>
      <c r="P83" s="11"/>
      <c r="Q83" s="174"/>
      <c r="R83" s="11"/>
      <c r="S83" s="11"/>
      <c r="T83" s="11"/>
      <c r="U83" s="175"/>
      <c r="V83" s="11"/>
      <c r="W83" s="174"/>
      <c r="X83" s="11"/>
      <c r="Y83" s="11"/>
      <c r="Z83" s="11"/>
      <c r="AA83" s="175"/>
      <c r="AB83" s="11"/>
      <c r="AC83" s="174"/>
      <c r="AD83" s="11"/>
      <c r="AE83" s="11"/>
      <c r="AF83" s="11"/>
      <c r="AG83" s="175"/>
      <c r="AH83" s="11"/>
      <c r="AI83" s="174"/>
      <c r="AJ83" s="12"/>
      <c r="AK83" s="20"/>
    </row>
    <row r="84" spans="1:37" ht="12" customHeight="1">
      <c r="A84" s="4"/>
      <c r="B84" s="10"/>
      <c r="C84" s="175"/>
      <c r="D84" s="11"/>
      <c r="E84" s="174"/>
      <c r="F84" s="11"/>
      <c r="G84" s="11"/>
      <c r="H84" s="11"/>
      <c r="I84" s="175"/>
      <c r="J84" s="11"/>
      <c r="K84" s="174"/>
      <c r="L84" s="11"/>
      <c r="M84" s="11"/>
      <c r="N84" s="11"/>
      <c r="O84" s="175"/>
      <c r="P84" s="11"/>
      <c r="Q84" s="174"/>
      <c r="R84" s="11"/>
      <c r="S84" s="11"/>
      <c r="T84" s="11"/>
      <c r="U84" s="175"/>
      <c r="V84" s="11"/>
      <c r="W84" s="174"/>
      <c r="X84" s="11"/>
      <c r="Y84" s="11"/>
      <c r="Z84" s="11"/>
      <c r="AA84" s="175"/>
      <c r="AB84" s="11"/>
      <c r="AC84" s="174"/>
      <c r="AD84" s="11"/>
      <c r="AE84" s="11"/>
      <c r="AF84" s="11"/>
      <c r="AG84" s="175"/>
      <c r="AH84" s="11"/>
      <c r="AI84" s="174"/>
      <c r="AJ84" s="12"/>
      <c r="AK84" s="20"/>
    </row>
    <row r="85" spans="1:37" ht="12" customHeight="1">
      <c r="A85" s="4"/>
      <c r="B85" s="10"/>
      <c r="C85" s="175"/>
      <c r="D85" s="11"/>
      <c r="E85" s="174"/>
      <c r="F85" s="11"/>
      <c r="G85" s="11"/>
      <c r="H85" s="11"/>
      <c r="I85" s="175"/>
      <c r="J85" s="11"/>
      <c r="K85" s="174"/>
      <c r="L85" s="11"/>
      <c r="M85" s="11"/>
      <c r="N85" s="11"/>
      <c r="O85" s="175"/>
      <c r="P85" s="11"/>
      <c r="Q85" s="174"/>
      <c r="R85" s="11"/>
      <c r="S85" s="11"/>
      <c r="T85" s="11"/>
      <c r="U85" s="175"/>
      <c r="V85" s="11"/>
      <c r="W85" s="174"/>
      <c r="X85" s="11"/>
      <c r="Y85" s="11"/>
      <c r="Z85" s="11"/>
      <c r="AA85" s="175"/>
      <c r="AB85" s="11"/>
      <c r="AC85" s="174"/>
      <c r="AD85" s="11"/>
      <c r="AE85" s="11"/>
      <c r="AF85" s="11"/>
      <c r="AG85" s="175"/>
      <c r="AH85" s="11"/>
      <c r="AI85" s="174"/>
      <c r="AJ85" s="12"/>
      <c r="AK85" s="20"/>
    </row>
    <row r="86" spans="1:39" ht="12" customHeight="1">
      <c r="A86" s="4"/>
      <c r="B86" s="10"/>
      <c r="C86" s="175"/>
      <c r="D86" s="11"/>
      <c r="E86" s="174"/>
      <c r="F86" s="11"/>
      <c r="G86" s="11"/>
      <c r="H86" s="11"/>
      <c r="I86" s="175"/>
      <c r="J86" s="11"/>
      <c r="K86" s="174"/>
      <c r="L86" s="11"/>
      <c r="M86" s="11"/>
      <c r="N86" s="11"/>
      <c r="O86" s="175"/>
      <c r="P86" s="11"/>
      <c r="Q86" s="174"/>
      <c r="R86" s="11"/>
      <c r="S86" s="11"/>
      <c r="T86" s="11"/>
      <c r="U86" s="175"/>
      <c r="V86" s="11"/>
      <c r="W86" s="174"/>
      <c r="X86" s="11"/>
      <c r="Y86" s="11"/>
      <c r="Z86" s="11"/>
      <c r="AA86" s="175"/>
      <c r="AB86" s="11"/>
      <c r="AC86" s="174"/>
      <c r="AD86" s="11"/>
      <c r="AE86" s="11"/>
      <c r="AF86" s="11"/>
      <c r="AG86" s="175"/>
      <c r="AH86" s="11"/>
      <c r="AI86" s="174"/>
      <c r="AJ86" s="12"/>
      <c r="AK86" s="20"/>
      <c r="AM86" s="6"/>
    </row>
    <row r="87" spans="1:37" ht="5.25" customHeight="1">
      <c r="A87" s="4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5"/>
      <c r="AK87" s="20"/>
    </row>
    <row r="88" spans="1:37" ht="48" customHeight="1">
      <c r="A88" s="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4"/>
      <c r="AK88" s="20"/>
    </row>
    <row r="89" spans="2:35" ht="13.5"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</row>
    <row r="90" spans="2:35" ht="15" customHeight="1">
      <c r="B90" s="177"/>
      <c r="C90" s="177"/>
      <c r="D90" s="177"/>
      <c r="E90" s="15"/>
      <c r="F90" s="179"/>
      <c r="G90" s="179"/>
      <c r="H90" s="179"/>
      <c r="I90" s="179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</row>
    <row r="91" spans="2:35" ht="13.5">
      <c r="B91" s="178"/>
      <c r="C91" s="177"/>
      <c r="D91" s="177"/>
      <c r="E91" s="15"/>
      <c r="F91" s="179"/>
      <c r="G91" s="179"/>
      <c r="H91" s="179"/>
      <c r="I91" s="179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</row>
    <row r="92" spans="2:35" ht="13.5">
      <c r="B92" s="177"/>
      <c r="C92" s="177"/>
      <c r="D92" s="177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</row>
    <row r="93" spans="2:35" ht="13.5">
      <c r="B93" s="17"/>
      <c r="C93" s="17"/>
      <c r="D93" s="17"/>
      <c r="E93" s="16"/>
      <c r="F93" s="176"/>
      <c r="G93" s="176"/>
      <c r="H93" s="176"/>
      <c r="I93" s="176"/>
      <c r="J93" s="176"/>
      <c r="K93" s="176"/>
      <c r="L93" s="176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</row>
    <row r="94" spans="2:35" ht="13.5">
      <c r="B94" s="17"/>
      <c r="C94" s="17"/>
      <c r="D94" s="17"/>
      <c r="E94" s="16"/>
      <c r="F94" s="176"/>
      <c r="G94" s="176"/>
      <c r="H94" s="176"/>
      <c r="I94" s="176"/>
      <c r="J94" s="176"/>
      <c r="K94" s="176"/>
      <c r="L94" s="176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</row>
    <row r="95" spans="2:35" ht="13.5">
      <c r="B95" s="17"/>
      <c r="C95" s="17"/>
      <c r="D95" s="17"/>
      <c r="E95" s="16"/>
      <c r="F95" s="176"/>
      <c r="G95" s="176"/>
      <c r="H95" s="176"/>
      <c r="I95" s="176"/>
      <c r="J95" s="176"/>
      <c r="K95" s="176"/>
      <c r="L95" s="176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</row>
    <row r="96" spans="2:35" ht="13.5">
      <c r="B96" s="15"/>
      <c r="C96" s="15"/>
      <c r="D96" s="15"/>
      <c r="E96" s="16"/>
      <c r="F96" s="176"/>
      <c r="G96" s="176"/>
      <c r="H96" s="176"/>
      <c r="I96" s="176"/>
      <c r="J96" s="176"/>
      <c r="K96" s="176"/>
      <c r="L96" s="176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</row>
    <row r="97" spans="2:35" ht="13.5">
      <c r="B97" s="15"/>
      <c r="C97" s="15"/>
      <c r="D97" s="15"/>
      <c r="E97" s="16"/>
      <c r="F97" s="176"/>
      <c r="G97" s="176"/>
      <c r="H97" s="176"/>
      <c r="I97" s="176"/>
      <c r="J97" s="176"/>
      <c r="K97" s="176"/>
      <c r="L97" s="176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</row>
    <row r="98" spans="2:35" ht="13.5">
      <c r="B98" s="15"/>
      <c r="C98" s="15"/>
      <c r="D98" s="15"/>
      <c r="E98" s="16"/>
      <c r="F98" s="176"/>
      <c r="G98" s="176"/>
      <c r="H98" s="176"/>
      <c r="I98" s="176"/>
      <c r="J98" s="176"/>
      <c r="K98" s="176"/>
      <c r="L98" s="176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</row>
    <row r="99" spans="2:35" ht="13.5">
      <c r="B99" s="15"/>
      <c r="C99" s="15"/>
      <c r="D99" s="15"/>
      <c r="E99" s="16"/>
      <c r="F99" s="176"/>
      <c r="G99" s="176"/>
      <c r="H99" s="176"/>
      <c r="I99" s="176"/>
      <c r="J99" s="176"/>
      <c r="K99" s="176"/>
      <c r="L99" s="176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</row>
    <row r="100" spans="2:35" ht="13.5">
      <c r="B100" s="15"/>
      <c r="C100" s="15"/>
      <c r="D100" s="15"/>
      <c r="E100" s="16"/>
      <c r="F100" s="176"/>
      <c r="G100" s="176"/>
      <c r="H100" s="176"/>
      <c r="I100" s="176"/>
      <c r="J100" s="176"/>
      <c r="K100" s="176"/>
      <c r="L100" s="176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</row>
    <row r="101" spans="2:35" ht="13.5">
      <c r="B101" s="15"/>
      <c r="C101" s="15"/>
      <c r="D101" s="15"/>
      <c r="E101" s="16"/>
      <c r="F101" s="176"/>
      <c r="G101" s="176"/>
      <c r="H101" s="176"/>
      <c r="I101" s="176"/>
      <c r="J101" s="176"/>
      <c r="K101" s="176"/>
      <c r="L101" s="176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</row>
    <row r="102" spans="2:35" ht="13.5">
      <c r="B102" s="15"/>
      <c r="C102" s="15"/>
      <c r="D102" s="15"/>
      <c r="E102" s="16"/>
      <c r="F102" s="176"/>
      <c r="G102" s="176"/>
      <c r="H102" s="176"/>
      <c r="I102" s="176"/>
      <c r="J102" s="176"/>
      <c r="K102" s="176"/>
      <c r="L102" s="176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</row>
    <row r="103" spans="2:35" ht="13.5">
      <c r="B103" s="15"/>
      <c r="C103" s="15"/>
      <c r="D103" s="15"/>
      <c r="E103" s="16"/>
      <c r="F103" s="176"/>
      <c r="G103" s="176"/>
      <c r="H103" s="176"/>
      <c r="I103" s="176"/>
      <c r="J103" s="176"/>
      <c r="K103" s="176"/>
      <c r="L103" s="176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</row>
    <row r="104" spans="2:35" ht="13.5">
      <c r="B104" s="15"/>
      <c r="C104" s="15"/>
      <c r="D104" s="15"/>
      <c r="E104" s="16"/>
      <c r="F104" s="176"/>
      <c r="G104" s="176"/>
      <c r="H104" s="176"/>
      <c r="I104" s="176"/>
      <c r="J104" s="176"/>
      <c r="K104" s="176"/>
      <c r="L104" s="176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</row>
    <row r="105" spans="2:35" ht="13.5">
      <c r="B105" s="15"/>
      <c r="C105" s="15"/>
      <c r="D105" s="15"/>
      <c r="E105" s="16"/>
      <c r="F105" s="176"/>
      <c r="G105" s="176"/>
      <c r="H105" s="176"/>
      <c r="I105" s="176"/>
      <c r="J105" s="176"/>
      <c r="K105" s="176"/>
      <c r="L105" s="176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</row>
    <row r="106" spans="2:35" ht="13.5">
      <c r="B106" s="15"/>
      <c r="C106" s="15"/>
      <c r="D106" s="15"/>
      <c r="E106" s="16"/>
      <c r="F106" s="176"/>
      <c r="G106" s="176"/>
      <c r="H106" s="176"/>
      <c r="I106" s="176"/>
      <c r="J106" s="176"/>
      <c r="K106" s="176"/>
      <c r="L106" s="176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</row>
    <row r="107" spans="2:35" ht="13.5">
      <c r="B107" s="15"/>
      <c r="C107" s="15"/>
      <c r="D107" s="15"/>
      <c r="E107" s="16"/>
      <c r="F107" s="176"/>
      <c r="G107" s="176"/>
      <c r="H107" s="176"/>
      <c r="I107" s="176"/>
      <c r="J107" s="176"/>
      <c r="K107" s="176"/>
      <c r="L107" s="176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</row>
    <row r="108" spans="2:35" ht="13.5">
      <c r="B108" s="15"/>
      <c r="C108" s="15"/>
      <c r="D108" s="15"/>
      <c r="E108" s="16"/>
      <c r="F108" s="176"/>
      <c r="G108" s="176"/>
      <c r="H108" s="176"/>
      <c r="I108" s="176"/>
      <c r="J108" s="176"/>
      <c r="K108" s="176"/>
      <c r="L108" s="176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</row>
    <row r="109" spans="2:35" ht="13.5">
      <c r="B109" s="15"/>
      <c r="C109" s="15"/>
      <c r="D109" s="15"/>
      <c r="E109" s="16"/>
      <c r="F109" s="176"/>
      <c r="G109" s="176"/>
      <c r="H109" s="176"/>
      <c r="I109" s="176"/>
      <c r="J109" s="176"/>
      <c r="K109" s="176"/>
      <c r="L109" s="176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</row>
    <row r="110" spans="2:35" ht="13.5">
      <c r="B110" s="15"/>
      <c r="C110" s="15"/>
      <c r="D110" s="15"/>
      <c r="E110" s="16"/>
      <c r="F110" s="176"/>
      <c r="G110" s="176"/>
      <c r="H110" s="176"/>
      <c r="I110" s="176"/>
      <c r="J110" s="176"/>
      <c r="K110" s="176"/>
      <c r="L110" s="176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</row>
    <row r="111" spans="2:35" ht="13.5">
      <c r="B111" s="15"/>
      <c r="C111" s="15"/>
      <c r="D111" s="15"/>
      <c r="E111" s="16"/>
      <c r="F111" s="176"/>
      <c r="G111" s="176"/>
      <c r="H111" s="176"/>
      <c r="I111" s="176"/>
      <c r="J111" s="176"/>
      <c r="K111" s="176"/>
      <c r="L111" s="176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</row>
    <row r="112" spans="2:35" ht="13.5">
      <c r="B112" s="15"/>
      <c r="C112" s="15"/>
      <c r="D112" s="15"/>
      <c r="E112" s="16"/>
      <c r="F112" s="176"/>
      <c r="G112" s="176"/>
      <c r="H112" s="176"/>
      <c r="I112" s="176"/>
      <c r="J112" s="176"/>
      <c r="K112" s="176"/>
      <c r="L112" s="176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</row>
    <row r="113" spans="2:35" ht="13.5">
      <c r="B113" s="15"/>
      <c r="C113" s="15"/>
      <c r="D113" s="15"/>
      <c r="E113" s="16"/>
      <c r="F113" s="176"/>
      <c r="G113" s="176"/>
      <c r="H113" s="176"/>
      <c r="I113" s="176"/>
      <c r="J113" s="176"/>
      <c r="K113" s="176"/>
      <c r="L113" s="176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</row>
    <row r="114" spans="2:35" ht="13.5">
      <c r="B114" s="15"/>
      <c r="C114" s="15"/>
      <c r="D114" s="15"/>
      <c r="E114" s="16"/>
      <c r="F114" s="176"/>
      <c r="G114" s="176"/>
      <c r="H114" s="176"/>
      <c r="I114" s="176"/>
      <c r="J114" s="176"/>
      <c r="K114" s="176"/>
      <c r="L114" s="176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</row>
    <row r="115" spans="2:35" ht="13.5">
      <c r="B115" s="15"/>
      <c r="C115" s="15"/>
      <c r="D115" s="15"/>
      <c r="E115" s="16"/>
      <c r="F115" s="176"/>
      <c r="G115" s="176"/>
      <c r="H115" s="176"/>
      <c r="I115" s="176"/>
      <c r="J115" s="176"/>
      <c r="K115" s="176"/>
      <c r="L115" s="176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</row>
    <row r="116" spans="2:35" ht="13.5">
      <c r="B116" s="15"/>
      <c r="C116" s="15"/>
      <c r="D116" s="15"/>
      <c r="E116" s="16"/>
      <c r="F116" s="176"/>
      <c r="G116" s="176"/>
      <c r="H116" s="176"/>
      <c r="I116" s="176"/>
      <c r="J116" s="176"/>
      <c r="K116" s="176"/>
      <c r="L116" s="176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</row>
    <row r="117" spans="2:35" ht="13.5">
      <c r="B117" s="15"/>
      <c r="C117" s="15"/>
      <c r="D117" s="15"/>
      <c r="E117" s="16"/>
      <c r="F117" s="176"/>
      <c r="G117" s="176"/>
      <c r="H117" s="176"/>
      <c r="I117" s="176"/>
      <c r="J117" s="176"/>
      <c r="K117" s="176"/>
      <c r="L117" s="176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</row>
    <row r="118" spans="2:35" ht="13.5">
      <c r="B118" s="15"/>
      <c r="C118" s="15"/>
      <c r="D118" s="15"/>
      <c r="E118" s="16"/>
      <c r="F118" s="176"/>
      <c r="G118" s="176"/>
      <c r="H118" s="176"/>
      <c r="I118" s="176"/>
      <c r="J118" s="176"/>
      <c r="K118" s="176"/>
      <c r="L118" s="176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</row>
    <row r="119" spans="2:35" ht="13.5">
      <c r="B119" s="15"/>
      <c r="C119" s="15"/>
      <c r="D119" s="15"/>
      <c r="E119" s="16"/>
      <c r="F119" s="176"/>
      <c r="G119" s="176"/>
      <c r="H119" s="176"/>
      <c r="I119" s="176"/>
      <c r="J119" s="176"/>
      <c r="K119" s="176"/>
      <c r="L119" s="176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</row>
    <row r="120" spans="2:35" ht="13.5">
      <c r="B120" s="15"/>
      <c r="C120" s="15"/>
      <c r="D120" s="15"/>
      <c r="E120" s="16"/>
      <c r="F120" s="176"/>
      <c r="G120" s="176"/>
      <c r="H120" s="176"/>
      <c r="I120" s="176"/>
      <c r="J120" s="176"/>
      <c r="K120" s="176"/>
      <c r="L120" s="176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</row>
    <row r="121" spans="2:35" ht="13.5">
      <c r="B121" s="15"/>
      <c r="C121" s="15"/>
      <c r="D121" s="15"/>
      <c r="E121" s="16"/>
      <c r="F121" s="176"/>
      <c r="G121" s="176"/>
      <c r="H121" s="176"/>
      <c r="I121" s="176"/>
      <c r="J121" s="176"/>
      <c r="K121" s="176"/>
      <c r="L121" s="176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</row>
    <row r="122" spans="2:35" ht="13.5">
      <c r="B122" s="15"/>
      <c r="C122" s="15"/>
      <c r="D122" s="15"/>
      <c r="E122" s="16"/>
      <c r="F122" s="176"/>
      <c r="G122" s="176"/>
      <c r="H122" s="176"/>
      <c r="I122" s="176"/>
      <c r="J122" s="176"/>
      <c r="K122" s="176"/>
      <c r="L122" s="176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</row>
    <row r="123" spans="2:35" ht="13.5">
      <c r="B123" s="15"/>
      <c r="C123" s="15"/>
      <c r="D123" s="15"/>
      <c r="E123" s="17"/>
      <c r="F123" s="17"/>
      <c r="G123" s="17"/>
      <c r="H123" s="17"/>
      <c r="I123" s="17"/>
      <c r="J123" s="17"/>
      <c r="K123" s="17"/>
      <c r="L123" s="17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</row>
    <row r="124" spans="2:35" ht="13.5">
      <c r="B124" s="15"/>
      <c r="C124" s="15"/>
      <c r="D124" s="15"/>
      <c r="E124" s="17"/>
      <c r="F124" s="17"/>
      <c r="G124" s="17"/>
      <c r="H124" s="17"/>
      <c r="I124" s="17"/>
      <c r="J124" s="17"/>
      <c r="K124" s="17"/>
      <c r="L124" s="17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</row>
    <row r="125" spans="2:35" ht="13.5">
      <c r="B125" s="15"/>
      <c r="C125" s="15"/>
      <c r="D125" s="15"/>
      <c r="E125" s="17"/>
      <c r="F125" s="17"/>
      <c r="G125" s="17"/>
      <c r="H125" s="17"/>
      <c r="I125" s="17"/>
      <c r="J125" s="17"/>
      <c r="K125" s="17"/>
      <c r="L125" s="17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</row>
    <row r="126" spans="2:35" ht="13.5">
      <c r="B126" s="15"/>
      <c r="C126" s="15"/>
      <c r="D126" s="15"/>
      <c r="E126" s="17"/>
      <c r="F126" s="17"/>
      <c r="G126" s="17"/>
      <c r="H126" s="17"/>
      <c r="I126" s="17"/>
      <c r="J126" s="17"/>
      <c r="K126" s="17"/>
      <c r="L126" s="17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</row>
    <row r="127" spans="2:35" ht="13.5">
      <c r="B127" s="15"/>
      <c r="C127" s="15"/>
      <c r="D127" s="15"/>
      <c r="E127" s="17"/>
      <c r="F127" s="17"/>
      <c r="G127" s="17"/>
      <c r="H127" s="17"/>
      <c r="I127" s="17"/>
      <c r="J127" s="17"/>
      <c r="K127" s="17"/>
      <c r="L127" s="17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</row>
    <row r="128" spans="2:35" ht="13.5">
      <c r="B128" s="15"/>
      <c r="C128" s="15"/>
      <c r="D128" s="15"/>
      <c r="E128" s="17"/>
      <c r="F128" s="17"/>
      <c r="G128" s="17"/>
      <c r="H128" s="17"/>
      <c r="I128" s="17"/>
      <c r="J128" s="17"/>
      <c r="K128" s="17"/>
      <c r="L128" s="17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</row>
    <row r="129" spans="2:35" ht="13.5">
      <c r="B129" s="15"/>
      <c r="C129" s="15"/>
      <c r="D129" s="15"/>
      <c r="E129" s="17"/>
      <c r="F129" s="17"/>
      <c r="G129" s="17"/>
      <c r="H129" s="17"/>
      <c r="I129" s="17"/>
      <c r="J129" s="17"/>
      <c r="K129" s="17"/>
      <c r="L129" s="17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</row>
    <row r="130" spans="2:35" ht="13.5">
      <c r="B130" s="15"/>
      <c r="C130" s="15"/>
      <c r="D130" s="15"/>
      <c r="E130" s="17"/>
      <c r="F130" s="17"/>
      <c r="G130" s="17"/>
      <c r="H130" s="17"/>
      <c r="I130" s="17"/>
      <c r="J130" s="17"/>
      <c r="K130" s="17"/>
      <c r="L130" s="17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</row>
    <row r="131" spans="2:35" ht="13.5">
      <c r="B131" s="15"/>
      <c r="C131" s="15"/>
      <c r="D131" s="15"/>
      <c r="E131" s="17"/>
      <c r="F131" s="17"/>
      <c r="G131" s="17"/>
      <c r="H131" s="17"/>
      <c r="I131" s="17"/>
      <c r="J131" s="17"/>
      <c r="K131" s="17"/>
      <c r="L131" s="17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</row>
    <row r="132" spans="2:35" ht="13.5">
      <c r="B132" s="15"/>
      <c r="C132" s="15"/>
      <c r="D132" s="15"/>
      <c r="E132" s="17"/>
      <c r="F132" s="17"/>
      <c r="G132" s="17"/>
      <c r="H132" s="17"/>
      <c r="I132" s="17"/>
      <c r="J132" s="17"/>
      <c r="K132" s="17"/>
      <c r="L132" s="17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</row>
    <row r="133" spans="2:35" ht="13.5">
      <c r="B133" s="15"/>
      <c r="C133" s="15"/>
      <c r="D133" s="15"/>
      <c r="E133" s="17"/>
      <c r="F133" s="17"/>
      <c r="G133" s="17"/>
      <c r="H133" s="17"/>
      <c r="I133" s="17"/>
      <c r="J133" s="17"/>
      <c r="K133" s="17"/>
      <c r="L133" s="17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</row>
    <row r="134" spans="2:35" ht="13.5">
      <c r="B134" s="15"/>
      <c r="C134" s="15"/>
      <c r="D134" s="15"/>
      <c r="E134" s="17"/>
      <c r="F134" s="17"/>
      <c r="G134" s="17"/>
      <c r="H134" s="17"/>
      <c r="I134" s="17"/>
      <c r="J134" s="17"/>
      <c r="K134" s="17"/>
      <c r="L134" s="17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</row>
    <row r="135" spans="2:35" ht="13.5">
      <c r="B135" s="15"/>
      <c r="C135" s="15"/>
      <c r="D135" s="15"/>
      <c r="E135" s="17"/>
      <c r="F135" s="17"/>
      <c r="G135" s="17"/>
      <c r="H135" s="17"/>
      <c r="I135" s="17"/>
      <c r="J135" s="17"/>
      <c r="K135" s="17"/>
      <c r="L135" s="17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</row>
    <row r="136" spans="2:35" ht="13.5">
      <c r="B136" s="15"/>
      <c r="C136" s="15"/>
      <c r="D136" s="15"/>
      <c r="E136" s="17"/>
      <c r="F136" s="17"/>
      <c r="G136" s="17"/>
      <c r="H136" s="17"/>
      <c r="I136" s="17"/>
      <c r="J136" s="17"/>
      <c r="K136" s="17"/>
      <c r="L136" s="17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</row>
    <row r="137" spans="2:35" ht="13.5">
      <c r="B137" s="15"/>
      <c r="C137" s="15"/>
      <c r="D137" s="15"/>
      <c r="E137" s="17"/>
      <c r="F137" s="17"/>
      <c r="G137" s="17"/>
      <c r="H137" s="17"/>
      <c r="I137" s="17"/>
      <c r="J137" s="17"/>
      <c r="K137" s="17"/>
      <c r="L137" s="17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</row>
    <row r="138" spans="2:35" ht="13.5">
      <c r="B138" s="15"/>
      <c r="C138" s="15"/>
      <c r="D138" s="15"/>
      <c r="E138" s="17"/>
      <c r="F138" s="17"/>
      <c r="G138" s="17"/>
      <c r="H138" s="17"/>
      <c r="I138" s="17"/>
      <c r="J138" s="17"/>
      <c r="K138" s="17"/>
      <c r="L138" s="17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</row>
    <row r="139" spans="2:35" ht="13.5">
      <c r="B139" s="15"/>
      <c r="C139" s="15"/>
      <c r="D139" s="15"/>
      <c r="E139" s="17"/>
      <c r="F139" s="17"/>
      <c r="G139" s="17"/>
      <c r="H139" s="17"/>
      <c r="I139" s="17"/>
      <c r="J139" s="17"/>
      <c r="K139" s="17"/>
      <c r="L139" s="17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</row>
    <row r="140" spans="2:35" ht="13.5">
      <c r="B140" s="15"/>
      <c r="C140" s="15"/>
      <c r="D140" s="15"/>
      <c r="E140" s="17"/>
      <c r="F140" s="17"/>
      <c r="G140" s="17"/>
      <c r="H140" s="17"/>
      <c r="I140" s="17"/>
      <c r="J140" s="17"/>
      <c r="K140" s="17"/>
      <c r="L140" s="17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</row>
    <row r="141" spans="2:35" ht="13.5">
      <c r="B141" s="15"/>
      <c r="C141" s="15"/>
      <c r="D141" s="15"/>
      <c r="E141" s="17"/>
      <c r="F141" s="17"/>
      <c r="G141" s="17"/>
      <c r="H141" s="17"/>
      <c r="I141" s="17"/>
      <c r="J141" s="17"/>
      <c r="K141" s="17"/>
      <c r="L141" s="17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</row>
    <row r="142" spans="2:35" ht="13.5">
      <c r="B142" s="15"/>
      <c r="C142" s="15"/>
      <c r="D142" s="15"/>
      <c r="E142" s="17"/>
      <c r="F142" s="17"/>
      <c r="G142" s="17"/>
      <c r="H142" s="17"/>
      <c r="I142" s="17"/>
      <c r="J142" s="17"/>
      <c r="K142" s="17"/>
      <c r="L142" s="17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</row>
    <row r="143" spans="2:35" ht="13.5">
      <c r="B143" s="15"/>
      <c r="C143" s="15"/>
      <c r="D143" s="15"/>
      <c r="E143" s="17"/>
      <c r="F143" s="17"/>
      <c r="G143" s="17"/>
      <c r="H143" s="17"/>
      <c r="I143" s="17"/>
      <c r="J143" s="17"/>
      <c r="K143" s="17"/>
      <c r="L143" s="17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</row>
    <row r="144" spans="2:35" ht="13.5">
      <c r="B144" s="15"/>
      <c r="C144" s="15"/>
      <c r="D144" s="15"/>
      <c r="E144" s="17"/>
      <c r="F144" s="17"/>
      <c r="G144" s="17"/>
      <c r="H144" s="17"/>
      <c r="I144" s="17"/>
      <c r="J144" s="17"/>
      <c r="K144" s="17"/>
      <c r="L144" s="17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</row>
    <row r="145" spans="2:35" ht="13.5">
      <c r="B145" s="15"/>
      <c r="C145" s="15"/>
      <c r="D145" s="15"/>
      <c r="E145" s="17"/>
      <c r="F145" s="17"/>
      <c r="G145" s="17"/>
      <c r="H145" s="17"/>
      <c r="I145" s="17"/>
      <c r="J145" s="17"/>
      <c r="K145" s="17"/>
      <c r="L145" s="17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</row>
    <row r="146" spans="2:35" ht="13.5">
      <c r="B146" s="15"/>
      <c r="C146" s="15"/>
      <c r="D146" s="15"/>
      <c r="E146" s="17"/>
      <c r="F146" s="17"/>
      <c r="G146" s="17"/>
      <c r="H146" s="17"/>
      <c r="I146" s="17"/>
      <c r="J146" s="17"/>
      <c r="K146" s="17"/>
      <c r="L146" s="17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</row>
    <row r="147" spans="2:35" ht="13.5">
      <c r="B147" s="15"/>
      <c r="C147" s="15"/>
      <c r="D147" s="15"/>
      <c r="E147" s="17"/>
      <c r="F147" s="17"/>
      <c r="G147" s="17"/>
      <c r="H147" s="17"/>
      <c r="I147" s="17"/>
      <c r="J147" s="17"/>
      <c r="K147" s="17"/>
      <c r="L147" s="17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</row>
    <row r="148" spans="2:35" ht="13.5">
      <c r="B148" s="15"/>
      <c r="C148" s="15"/>
      <c r="D148" s="15"/>
      <c r="E148" s="17"/>
      <c r="F148" s="17"/>
      <c r="G148" s="17"/>
      <c r="H148" s="17"/>
      <c r="I148" s="17"/>
      <c r="J148" s="17"/>
      <c r="K148" s="17"/>
      <c r="L148" s="17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</row>
    <row r="149" spans="2:35" ht="13.5">
      <c r="B149" s="15"/>
      <c r="C149" s="15"/>
      <c r="D149" s="15"/>
      <c r="E149" s="17"/>
      <c r="F149" s="17"/>
      <c r="G149" s="17"/>
      <c r="H149" s="17"/>
      <c r="I149" s="17"/>
      <c r="J149" s="17"/>
      <c r="K149" s="17"/>
      <c r="L149" s="17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</row>
    <row r="150" spans="2:35" ht="13.5">
      <c r="B150" s="15"/>
      <c r="C150" s="15"/>
      <c r="D150" s="15"/>
      <c r="E150" s="17"/>
      <c r="F150" s="17"/>
      <c r="G150" s="17"/>
      <c r="H150" s="17"/>
      <c r="I150" s="17"/>
      <c r="J150" s="17"/>
      <c r="K150" s="17"/>
      <c r="L150" s="17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</row>
    <row r="151" spans="2:35" ht="13.5">
      <c r="B151" s="15"/>
      <c r="C151" s="15"/>
      <c r="D151" s="15"/>
      <c r="E151" s="17"/>
      <c r="F151" s="17"/>
      <c r="G151" s="17"/>
      <c r="H151" s="17"/>
      <c r="I151" s="17"/>
      <c r="J151" s="17"/>
      <c r="K151" s="17"/>
      <c r="L151" s="17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</row>
    <row r="152" spans="2:35" ht="13.5">
      <c r="B152" s="15"/>
      <c r="C152" s="15"/>
      <c r="D152" s="15"/>
      <c r="E152" s="17"/>
      <c r="F152" s="17"/>
      <c r="G152" s="17"/>
      <c r="H152" s="17"/>
      <c r="I152" s="17"/>
      <c r="J152" s="17"/>
      <c r="K152" s="17"/>
      <c r="L152" s="17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</row>
    <row r="153" spans="2:35" ht="13.5">
      <c r="B153" s="15"/>
      <c r="C153" s="15"/>
      <c r="D153" s="15"/>
      <c r="E153" s="17"/>
      <c r="F153" s="17"/>
      <c r="G153" s="17"/>
      <c r="H153" s="17"/>
      <c r="I153" s="17"/>
      <c r="J153" s="17"/>
      <c r="K153" s="17"/>
      <c r="L153" s="17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</row>
    <row r="154" spans="2:35" ht="13.5">
      <c r="B154" s="15"/>
      <c r="C154" s="15"/>
      <c r="D154" s="15"/>
      <c r="E154" s="17"/>
      <c r="F154" s="17"/>
      <c r="G154" s="17"/>
      <c r="H154" s="17"/>
      <c r="I154" s="17"/>
      <c r="J154" s="17"/>
      <c r="K154" s="17"/>
      <c r="L154" s="17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</row>
    <row r="155" spans="2:35" ht="13.5">
      <c r="B155" s="15"/>
      <c r="C155" s="15"/>
      <c r="D155" s="15"/>
      <c r="E155" s="17"/>
      <c r="F155" s="17"/>
      <c r="G155" s="17"/>
      <c r="H155" s="17"/>
      <c r="I155" s="17"/>
      <c r="J155" s="17"/>
      <c r="K155" s="17"/>
      <c r="L155" s="17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</row>
    <row r="156" spans="2:35" ht="13.5">
      <c r="B156" s="15"/>
      <c r="C156" s="15"/>
      <c r="D156" s="15"/>
      <c r="E156" s="17"/>
      <c r="F156" s="17"/>
      <c r="G156" s="17"/>
      <c r="H156" s="17"/>
      <c r="I156" s="17"/>
      <c r="J156" s="17"/>
      <c r="K156" s="17"/>
      <c r="L156" s="17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</row>
    <row r="157" spans="2:35" ht="13.5">
      <c r="B157" s="15"/>
      <c r="C157" s="15"/>
      <c r="D157" s="15"/>
      <c r="E157" s="17"/>
      <c r="F157" s="17"/>
      <c r="G157" s="17"/>
      <c r="H157" s="17"/>
      <c r="I157" s="17"/>
      <c r="J157" s="17"/>
      <c r="K157" s="17"/>
      <c r="L157" s="17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</row>
    <row r="158" spans="2:35" ht="13.5">
      <c r="B158" s="15"/>
      <c r="C158" s="15"/>
      <c r="D158" s="15"/>
      <c r="E158" s="17"/>
      <c r="F158" s="17"/>
      <c r="G158" s="17"/>
      <c r="H158" s="17"/>
      <c r="I158" s="17"/>
      <c r="J158" s="17"/>
      <c r="K158" s="17"/>
      <c r="L158" s="17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</row>
    <row r="159" spans="2:35" ht="13.5">
      <c r="B159" s="15"/>
      <c r="C159" s="15"/>
      <c r="D159" s="15"/>
      <c r="E159" s="17"/>
      <c r="F159" s="17"/>
      <c r="G159" s="17"/>
      <c r="H159" s="17"/>
      <c r="I159" s="17"/>
      <c r="J159" s="17"/>
      <c r="K159" s="17"/>
      <c r="L159" s="17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</row>
    <row r="160" spans="2:35" ht="13.5">
      <c r="B160" s="15"/>
      <c r="C160" s="15"/>
      <c r="D160" s="15"/>
      <c r="E160" s="17"/>
      <c r="F160" s="17"/>
      <c r="G160" s="17"/>
      <c r="H160" s="17"/>
      <c r="I160" s="17"/>
      <c r="J160" s="17"/>
      <c r="K160" s="17"/>
      <c r="L160" s="17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</row>
    <row r="161" spans="2:35" ht="13.5">
      <c r="B161" s="15"/>
      <c r="C161" s="15"/>
      <c r="D161" s="15"/>
      <c r="E161" s="17"/>
      <c r="F161" s="17"/>
      <c r="G161" s="17"/>
      <c r="H161" s="17"/>
      <c r="I161" s="17"/>
      <c r="J161" s="17"/>
      <c r="K161" s="17"/>
      <c r="L161" s="17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</row>
    <row r="162" spans="2:35" ht="13.5">
      <c r="B162" s="15"/>
      <c r="C162" s="15"/>
      <c r="D162" s="15"/>
      <c r="E162" s="17"/>
      <c r="F162" s="17"/>
      <c r="G162" s="17"/>
      <c r="H162" s="17"/>
      <c r="I162" s="17"/>
      <c r="J162" s="17"/>
      <c r="K162" s="17"/>
      <c r="L162" s="17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</row>
    <row r="163" spans="2:35" ht="13.5">
      <c r="B163" s="15"/>
      <c r="C163" s="15"/>
      <c r="D163" s="15"/>
      <c r="E163" s="17"/>
      <c r="F163" s="17"/>
      <c r="G163" s="17"/>
      <c r="H163" s="17"/>
      <c r="I163" s="17"/>
      <c r="J163" s="17"/>
      <c r="K163" s="17"/>
      <c r="L163" s="17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</row>
    <row r="164" spans="2:35" ht="13.5">
      <c r="B164" s="15"/>
      <c r="C164" s="15"/>
      <c r="D164" s="15"/>
      <c r="E164" s="17"/>
      <c r="F164" s="17"/>
      <c r="G164" s="17"/>
      <c r="H164" s="17"/>
      <c r="I164" s="17"/>
      <c r="J164" s="17"/>
      <c r="K164" s="17"/>
      <c r="L164" s="17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</row>
    <row r="165" spans="2:35" ht="13.5">
      <c r="B165" s="15"/>
      <c r="C165" s="15"/>
      <c r="D165" s="15"/>
      <c r="E165" s="17"/>
      <c r="F165" s="17"/>
      <c r="G165" s="17"/>
      <c r="H165" s="17"/>
      <c r="I165" s="17"/>
      <c r="J165" s="17"/>
      <c r="K165" s="17"/>
      <c r="L165" s="17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</row>
    <row r="166" spans="2:35" ht="13.5">
      <c r="B166" s="15"/>
      <c r="C166" s="15"/>
      <c r="D166" s="15"/>
      <c r="E166" s="17"/>
      <c r="F166" s="17"/>
      <c r="G166" s="17"/>
      <c r="H166" s="17"/>
      <c r="I166" s="17"/>
      <c r="J166" s="17"/>
      <c r="K166" s="17"/>
      <c r="L166" s="17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</row>
    <row r="167" spans="2:35" ht="13.5">
      <c r="B167" s="15"/>
      <c r="C167" s="15"/>
      <c r="D167" s="15"/>
      <c r="E167" s="17"/>
      <c r="F167" s="17"/>
      <c r="G167" s="17"/>
      <c r="H167" s="17"/>
      <c r="I167" s="17"/>
      <c r="J167" s="17"/>
      <c r="K167" s="17"/>
      <c r="L167" s="17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</row>
    <row r="168" spans="2:35" ht="13.5">
      <c r="B168" s="15"/>
      <c r="C168" s="15"/>
      <c r="D168" s="15"/>
      <c r="E168" s="17"/>
      <c r="F168" s="17"/>
      <c r="G168" s="17"/>
      <c r="H168" s="17"/>
      <c r="I168" s="17"/>
      <c r="J168" s="17"/>
      <c r="K168" s="17"/>
      <c r="L168" s="17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</row>
    <row r="169" spans="2:35" ht="13.5">
      <c r="B169" s="15"/>
      <c r="C169" s="15"/>
      <c r="D169" s="15"/>
      <c r="E169" s="17"/>
      <c r="F169" s="17"/>
      <c r="G169" s="17"/>
      <c r="H169" s="17"/>
      <c r="I169" s="17"/>
      <c r="J169" s="17"/>
      <c r="K169" s="17"/>
      <c r="L169" s="17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</row>
    <row r="170" spans="2:35" ht="13.5">
      <c r="B170" s="15"/>
      <c r="C170" s="15"/>
      <c r="D170" s="15"/>
      <c r="E170" s="17"/>
      <c r="F170" s="17"/>
      <c r="G170" s="17"/>
      <c r="H170" s="17"/>
      <c r="I170" s="17"/>
      <c r="J170" s="17"/>
      <c r="K170" s="17"/>
      <c r="L170" s="17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</row>
    <row r="171" spans="2:35" ht="13.5">
      <c r="B171" s="15"/>
      <c r="C171" s="15"/>
      <c r="D171" s="15"/>
      <c r="E171" s="17"/>
      <c r="F171" s="17"/>
      <c r="G171" s="17"/>
      <c r="H171" s="17"/>
      <c r="I171" s="17"/>
      <c r="J171" s="17"/>
      <c r="K171" s="17"/>
      <c r="L171" s="17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</row>
    <row r="172" spans="2:35" ht="13.5">
      <c r="B172" s="15"/>
      <c r="C172" s="15"/>
      <c r="D172" s="15"/>
      <c r="E172" s="17"/>
      <c r="F172" s="17"/>
      <c r="G172" s="17"/>
      <c r="H172" s="17"/>
      <c r="I172" s="17"/>
      <c r="J172" s="17"/>
      <c r="K172" s="17"/>
      <c r="L172" s="17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</row>
    <row r="173" spans="2:35" ht="13.5">
      <c r="B173" s="15"/>
      <c r="C173" s="15"/>
      <c r="D173" s="15"/>
      <c r="E173" s="17"/>
      <c r="F173" s="17"/>
      <c r="G173" s="17"/>
      <c r="H173" s="17"/>
      <c r="I173" s="17"/>
      <c r="J173" s="17"/>
      <c r="K173" s="17"/>
      <c r="L173" s="17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  <c r="AI173" s="15"/>
    </row>
    <row r="174" spans="2:35" ht="13.5">
      <c r="B174" s="15"/>
      <c r="C174" s="15"/>
      <c r="D174" s="15"/>
      <c r="E174" s="17"/>
      <c r="F174" s="17"/>
      <c r="G174" s="17"/>
      <c r="H174" s="17"/>
      <c r="I174" s="17"/>
      <c r="J174" s="17"/>
      <c r="K174" s="17"/>
      <c r="L174" s="17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5"/>
      <c r="AH174" s="15"/>
      <c r="AI174" s="15"/>
    </row>
    <row r="175" spans="2:35" ht="13.5">
      <c r="B175" s="15"/>
      <c r="C175" s="15"/>
      <c r="D175" s="15"/>
      <c r="E175" s="17"/>
      <c r="F175" s="17"/>
      <c r="G175" s="17"/>
      <c r="H175" s="17"/>
      <c r="I175" s="17"/>
      <c r="J175" s="17"/>
      <c r="K175" s="17"/>
      <c r="L175" s="17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</row>
    <row r="176" spans="2:35" ht="13.5">
      <c r="B176" s="15"/>
      <c r="C176" s="15"/>
      <c r="D176" s="15"/>
      <c r="E176" s="17"/>
      <c r="F176" s="17"/>
      <c r="G176" s="17"/>
      <c r="H176" s="17"/>
      <c r="I176" s="17"/>
      <c r="J176" s="17"/>
      <c r="K176" s="17"/>
      <c r="L176" s="17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F176" s="15"/>
      <c r="AG176" s="15"/>
      <c r="AH176" s="15"/>
      <c r="AI176" s="15"/>
    </row>
    <row r="177" spans="2:35" ht="13.5">
      <c r="B177" s="15"/>
      <c r="C177" s="15"/>
      <c r="D177" s="15"/>
      <c r="E177" s="17"/>
      <c r="F177" s="17"/>
      <c r="G177" s="17"/>
      <c r="H177" s="17"/>
      <c r="I177" s="17"/>
      <c r="J177" s="17"/>
      <c r="K177" s="17"/>
      <c r="L177" s="17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  <c r="AH177" s="15"/>
      <c r="AI177" s="15"/>
    </row>
    <row r="178" spans="2:35" ht="13.5">
      <c r="B178" s="15"/>
      <c r="C178" s="15"/>
      <c r="D178" s="15"/>
      <c r="E178" s="17"/>
      <c r="F178" s="17"/>
      <c r="G178" s="17"/>
      <c r="H178" s="17"/>
      <c r="I178" s="17"/>
      <c r="J178" s="17"/>
      <c r="K178" s="17"/>
      <c r="L178" s="17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15"/>
    </row>
    <row r="179" spans="2:35" ht="13.5">
      <c r="B179" s="15"/>
      <c r="C179" s="15"/>
      <c r="D179" s="15"/>
      <c r="E179" s="17"/>
      <c r="F179" s="17"/>
      <c r="G179" s="17"/>
      <c r="H179" s="17"/>
      <c r="I179" s="17"/>
      <c r="J179" s="17"/>
      <c r="K179" s="17"/>
      <c r="L179" s="17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  <c r="AH179" s="15"/>
      <c r="AI179" s="15"/>
    </row>
    <row r="180" spans="2:35" ht="13.5">
      <c r="B180" s="15"/>
      <c r="C180" s="15"/>
      <c r="D180" s="15"/>
      <c r="E180" s="17"/>
      <c r="F180" s="17"/>
      <c r="G180" s="17"/>
      <c r="H180" s="17"/>
      <c r="I180" s="17"/>
      <c r="J180" s="17"/>
      <c r="K180" s="17"/>
      <c r="L180" s="17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F180" s="15"/>
      <c r="AG180" s="15"/>
      <c r="AH180" s="15"/>
      <c r="AI180" s="15"/>
    </row>
    <row r="181" spans="2:35" ht="13.5">
      <c r="B181" s="15"/>
      <c r="C181" s="15"/>
      <c r="D181" s="15"/>
      <c r="E181" s="17"/>
      <c r="F181" s="17"/>
      <c r="G181" s="17"/>
      <c r="H181" s="17"/>
      <c r="I181" s="17"/>
      <c r="J181" s="17"/>
      <c r="K181" s="17"/>
      <c r="L181" s="17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</row>
    <row r="182" spans="2:35" ht="13.5">
      <c r="B182" s="15"/>
      <c r="C182" s="15"/>
      <c r="D182" s="15"/>
      <c r="E182" s="17"/>
      <c r="F182" s="17"/>
      <c r="G182" s="17"/>
      <c r="H182" s="17"/>
      <c r="I182" s="17"/>
      <c r="J182" s="17"/>
      <c r="K182" s="17"/>
      <c r="L182" s="17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</row>
    <row r="183" spans="2:35" ht="13.5">
      <c r="B183" s="15"/>
      <c r="C183" s="15"/>
      <c r="D183" s="15"/>
      <c r="E183" s="17"/>
      <c r="F183" s="17"/>
      <c r="G183" s="17"/>
      <c r="H183" s="17"/>
      <c r="I183" s="17"/>
      <c r="J183" s="17"/>
      <c r="K183" s="17"/>
      <c r="L183" s="17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</row>
    <row r="184" spans="2:35" ht="13.5">
      <c r="B184" s="15"/>
      <c r="C184" s="15"/>
      <c r="D184" s="15"/>
      <c r="E184" s="17"/>
      <c r="F184" s="17"/>
      <c r="G184" s="17"/>
      <c r="H184" s="17"/>
      <c r="I184" s="17"/>
      <c r="J184" s="17"/>
      <c r="K184" s="17"/>
      <c r="L184" s="17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F184" s="15"/>
      <c r="AG184" s="15"/>
      <c r="AH184" s="15"/>
      <c r="AI184" s="15"/>
    </row>
    <row r="185" spans="2:35" ht="13.5">
      <c r="B185" s="15"/>
      <c r="C185" s="15"/>
      <c r="D185" s="15"/>
      <c r="E185" s="17"/>
      <c r="F185" s="17"/>
      <c r="G185" s="17"/>
      <c r="H185" s="17"/>
      <c r="I185" s="17"/>
      <c r="J185" s="17"/>
      <c r="K185" s="17"/>
      <c r="L185" s="17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F185" s="15"/>
      <c r="AG185" s="15"/>
      <c r="AH185" s="15"/>
      <c r="AI185" s="15"/>
    </row>
    <row r="186" spans="2:35" ht="13.5">
      <c r="B186" s="15"/>
      <c r="C186" s="15"/>
      <c r="D186" s="15"/>
      <c r="E186" s="17"/>
      <c r="F186" s="17"/>
      <c r="G186" s="17"/>
      <c r="H186" s="17"/>
      <c r="I186" s="17"/>
      <c r="J186" s="17"/>
      <c r="K186" s="17"/>
      <c r="L186" s="17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F186" s="15"/>
      <c r="AG186" s="15"/>
      <c r="AH186" s="15"/>
      <c r="AI186" s="15"/>
    </row>
    <row r="187" spans="2:35" ht="13.5">
      <c r="B187" s="15"/>
      <c r="C187" s="15"/>
      <c r="D187" s="15"/>
      <c r="E187" s="17"/>
      <c r="F187" s="17"/>
      <c r="G187" s="17"/>
      <c r="H187" s="17"/>
      <c r="I187" s="17"/>
      <c r="J187" s="17"/>
      <c r="K187" s="17"/>
      <c r="L187" s="17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F187" s="15"/>
      <c r="AG187" s="15"/>
      <c r="AH187" s="15"/>
      <c r="AI187" s="15"/>
    </row>
    <row r="188" spans="2:35" ht="13.5">
      <c r="B188" s="15"/>
      <c r="C188" s="15"/>
      <c r="D188" s="15"/>
      <c r="E188" s="17"/>
      <c r="F188" s="17"/>
      <c r="G188" s="17"/>
      <c r="H188" s="17"/>
      <c r="I188" s="17"/>
      <c r="J188" s="17"/>
      <c r="K188" s="17"/>
      <c r="L188" s="17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F188" s="15"/>
      <c r="AG188" s="15"/>
      <c r="AH188" s="15"/>
      <c r="AI188" s="15"/>
    </row>
    <row r="189" spans="2:35" ht="13.5">
      <c r="B189" s="15"/>
      <c r="C189" s="15"/>
      <c r="D189" s="15"/>
      <c r="E189" s="17"/>
      <c r="F189" s="17"/>
      <c r="G189" s="17"/>
      <c r="H189" s="17"/>
      <c r="I189" s="17"/>
      <c r="J189" s="17"/>
      <c r="K189" s="17"/>
      <c r="L189" s="17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F189" s="15"/>
      <c r="AG189" s="15"/>
      <c r="AH189" s="15"/>
      <c r="AI189" s="15"/>
    </row>
    <row r="190" spans="2:35" ht="13.5">
      <c r="B190" s="15"/>
      <c r="C190" s="15"/>
      <c r="D190" s="15"/>
      <c r="E190" s="17"/>
      <c r="F190" s="17"/>
      <c r="G190" s="17"/>
      <c r="H190" s="17"/>
      <c r="I190" s="17"/>
      <c r="J190" s="17"/>
      <c r="K190" s="17"/>
      <c r="L190" s="17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F190" s="15"/>
      <c r="AG190" s="15"/>
      <c r="AH190" s="15"/>
      <c r="AI190" s="15"/>
    </row>
    <row r="191" spans="2:35" ht="13.5">
      <c r="B191" s="15"/>
      <c r="C191" s="15"/>
      <c r="D191" s="15"/>
      <c r="E191" s="17"/>
      <c r="F191" s="17"/>
      <c r="G191" s="17"/>
      <c r="H191" s="17"/>
      <c r="I191" s="17"/>
      <c r="J191" s="17"/>
      <c r="K191" s="17"/>
      <c r="L191" s="17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  <c r="AG191" s="15"/>
      <c r="AH191" s="15"/>
      <c r="AI191" s="15"/>
    </row>
    <row r="192" spans="2:35" ht="13.5">
      <c r="B192" s="15"/>
      <c r="C192" s="15"/>
      <c r="D192" s="15"/>
      <c r="E192" s="17"/>
      <c r="F192" s="17"/>
      <c r="G192" s="17"/>
      <c r="H192" s="17"/>
      <c r="I192" s="17"/>
      <c r="J192" s="17"/>
      <c r="K192" s="17"/>
      <c r="L192" s="17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  <c r="AI192" s="15"/>
    </row>
    <row r="193" spans="2:35" ht="13.5">
      <c r="B193" s="15"/>
      <c r="C193" s="15"/>
      <c r="D193" s="15"/>
      <c r="E193" s="17"/>
      <c r="F193" s="17"/>
      <c r="G193" s="17"/>
      <c r="H193" s="17"/>
      <c r="I193" s="17"/>
      <c r="J193" s="17"/>
      <c r="K193" s="17"/>
      <c r="L193" s="17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</row>
    <row r="194" spans="2:35" ht="13.5">
      <c r="B194" s="15"/>
      <c r="C194" s="15"/>
      <c r="D194" s="15"/>
      <c r="E194" s="17"/>
      <c r="F194" s="17"/>
      <c r="G194" s="17"/>
      <c r="H194" s="17"/>
      <c r="I194" s="17"/>
      <c r="J194" s="17"/>
      <c r="K194" s="17"/>
      <c r="L194" s="17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</row>
    <row r="195" spans="2:35" ht="13.5">
      <c r="B195" s="15"/>
      <c r="C195" s="15"/>
      <c r="D195" s="15"/>
      <c r="E195" s="17"/>
      <c r="F195" s="17"/>
      <c r="G195" s="17"/>
      <c r="H195" s="17"/>
      <c r="I195" s="17"/>
      <c r="J195" s="17"/>
      <c r="K195" s="17"/>
      <c r="L195" s="17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</row>
    <row r="196" spans="2:35" ht="13.5">
      <c r="B196" s="15"/>
      <c r="C196" s="15"/>
      <c r="D196" s="15"/>
      <c r="E196" s="17"/>
      <c r="F196" s="17"/>
      <c r="G196" s="17"/>
      <c r="H196" s="17"/>
      <c r="I196" s="17"/>
      <c r="J196" s="17"/>
      <c r="K196" s="17"/>
      <c r="L196" s="17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</row>
    <row r="197" spans="2:35" ht="13.5">
      <c r="B197" s="15"/>
      <c r="C197" s="15"/>
      <c r="D197" s="15"/>
      <c r="E197" s="17"/>
      <c r="F197" s="17"/>
      <c r="G197" s="17"/>
      <c r="H197" s="17"/>
      <c r="I197" s="17"/>
      <c r="J197" s="17"/>
      <c r="K197" s="17"/>
      <c r="L197" s="17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</row>
    <row r="198" spans="2:35" ht="13.5">
      <c r="B198" s="15"/>
      <c r="C198" s="15"/>
      <c r="D198" s="15"/>
      <c r="E198" s="17"/>
      <c r="F198" s="17"/>
      <c r="G198" s="17"/>
      <c r="H198" s="17"/>
      <c r="I198" s="17"/>
      <c r="J198" s="17"/>
      <c r="K198" s="17"/>
      <c r="L198" s="17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/>
    </row>
    <row r="199" spans="2:35" ht="13.5">
      <c r="B199" s="15"/>
      <c r="C199" s="15"/>
      <c r="D199" s="15"/>
      <c r="E199" s="17"/>
      <c r="F199" s="17"/>
      <c r="G199" s="17"/>
      <c r="H199" s="17"/>
      <c r="I199" s="17"/>
      <c r="J199" s="17"/>
      <c r="K199" s="17"/>
      <c r="L199" s="17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  <c r="AI199" s="15"/>
    </row>
    <row r="200" spans="2:35" ht="13.5">
      <c r="B200" s="15"/>
      <c r="C200" s="15"/>
      <c r="D200" s="15"/>
      <c r="E200" s="17"/>
      <c r="F200" s="17"/>
      <c r="G200" s="17"/>
      <c r="H200" s="17"/>
      <c r="I200" s="17"/>
      <c r="J200" s="17"/>
      <c r="K200" s="17"/>
      <c r="L200" s="17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15"/>
    </row>
    <row r="201" spans="2:35" ht="13.5">
      <c r="B201" s="15"/>
      <c r="C201" s="15"/>
      <c r="D201" s="15"/>
      <c r="E201" s="17"/>
      <c r="F201" s="17"/>
      <c r="G201" s="17"/>
      <c r="H201" s="17"/>
      <c r="I201" s="17"/>
      <c r="J201" s="17"/>
      <c r="K201" s="17"/>
      <c r="L201" s="17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F201" s="15"/>
      <c r="AG201" s="15"/>
      <c r="AH201" s="15"/>
      <c r="AI201" s="15"/>
    </row>
    <row r="202" spans="2:35" ht="13.5">
      <c r="B202" s="15"/>
      <c r="C202" s="15"/>
      <c r="D202" s="15"/>
      <c r="E202" s="17"/>
      <c r="F202" s="17"/>
      <c r="G202" s="17"/>
      <c r="H202" s="17"/>
      <c r="I202" s="17"/>
      <c r="J202" s="17"/>
      <c r="K202" s="17"/>
      <c r="L202" s="17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F202" s="15"/>
      <c r="AG202" s="15"/>
      <c r="AH202" s="15"/>
      <c r="AI202" s="15"/>
    </row>
    <row r="203" spans="2:35" ht="13.5">
      <c r="B203" s="15"/>
      <c r="C203" s="15"/>
      <c r="D203" s="15"/>
      <c r="E203" s="17"/>
      <c r="F203" s="17"/>
      <c r="G203" s="17"/>
      <c r="H203" s="17"/>
      <c r="I203" s="17"/>
      <c r="J203" s="17"/>
      <c r="K203" s="17"/>
      <c r="L203" s="17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15"/>
    </row>
    <row r="204" spans="2:35" ht="13.5">
      <c r="B204" s="15"/>
      <c r="C204" s="15"/>
      <c r="D204" s="15"/>
      <c r="E204" s="17"/>
      <c r="F204" s="17"/>
      <c r="G204" s="17"/>
      <c r="H204" s="17"/>
      <c r="I204" s="17"/>
      <c r="J204" s="17"/>
      <c r="K204" s="17"/>
      <c r="L204" s="17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/>
    </row>
    <row r="205" spans="2:35" ht="13.5">
      <c r="B205" s="15"/>
      <c r="C205" s="15"/>
      <c r="D205" s="15"/>
      <c r="E205" s="17"/>
      <c r="F205" s="17"/>
      <c r="G205" s="17"/>
      <c r="H205" s="17"/>
      <c r="I205" s="17"/>
      <c r="J205" s="17"/>
      <c r="K205" s="17"/>
      <c r="L205" s="17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F205" s="15"/>
      <c r="AG205" s="15"/>
      <c r="AH205" s="15"/>
      <c r="AI205" s="15"/>
    </row>
    <row r="206" spans="2:35" ht="13.5">
      <c r="B206" s="15"/>
      <c r="C206" s="15"/>
      <c r="D206" s="15"/>
      <c r="E206" s="17"/>
      <c r="F206" s="17"/>
      <c r="G206" s="17"/>
      <c r="H206" s="17"/>
      <c r="I206" s="17"/>
      <c r="J206" s="17"/>
      <c r="K206" s="17"/>
      <c r="L206" s="17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15"/>
    </row>
    <row r="207" spans="2:35" ht="13.5">
      <c r="B207" s="15"/>
      <c r="C207" s="15"/>
      <c r="D207" s="15"/>
      <c r="E207" s="17"/>
      <c r="F207" s="17"/>
      <c r="G207" s="17"/>
      <c r="H207" s="17"/>
      <c r="I207" s="17"/>
      <c r="J207" s="17"/>
      <c r="K207" s="17"/>
      <c r="L207" s="17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F207" s="15"/>
      <c r="AG207" s="15"/>
      <c r="AH207" s="15"/>
      <c r="AI207" s="15"/>
    </row>
    <row r="208" spans="2:35" ht="13.5">
      <c r="B208" s="15"/>
      <c r="C208" s="15"/>
      <c r="D208" s="15"/>
      <c r="E208" s="17"/>
      <c r="F208" s="17"/>
      <c r="G208" s="17"/>
      <c r="H208" s="17"/>
      <c r="I208" s="17"/>
      <c r="J208" s="17"/>
      <c r="K208" s="17"/>
      <c r="L208" s="17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F208" s="15"/>
      <c r="AG208" s="15"/>
      <c r="AH208" s="15"/>
      <c r="AI208" s="15"/>
    </row>
    <row r="209" spans="2:35" ht="13.5">
      <c r="B209" s="15"/>
      <c r="C209" s="15"/>
      <c r="D209" s="15"/>
      <c r="E209" s="17"/>
      <c r="F209" s="17"/>
      <c r="G209" s="17"/>
      <c r="H209" s="17"/>
      <c r="I209" s="17"/>
      <c r="J209" s="17"/>
      <c r="K209" s="17"/>
      <c r="L209" s="17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F209" s="15"/>
      <c r="AG209" s="15"/>
      <c r="AH209" s="15"/>
      <c r="AI209" s="15"/>
    </row>
    <row r="210" spans="2:35" ht="13.5">
      <c r="B210" s="15"/>
      <c r="C210" s="15"/>
      <c r="D210" s="15"/>
      <c r="E210" s="17"/>
      <c r="F210" s="17"/>
      <c r="G210" s="17"/>
      <c r="H210" s="17"/>
      <c r="I210" s="17"/>
      <c r="J210" s="17"/>
      <c r="K210" s="17"/>
      <c r="L210" s="17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F210" s="15"/>
      <c r="AG210" s="15"/>
      <c r="AH210" s="15"/>
      <c r="AI210" s="15"/>
    </row>
    <row r="211" spans="2:35" ht="13.5">
      <c r="B211" s="15"/>
      <c r="C211" s="15"/>
      <c r="D211" s="15"/>
      <c r="E211" s="17"/>
      <c r="F211" s="17"/>
      <c r="G211" s="17"/>
      <c r="H211" s="17"/>
      <c r="I211" s="17"/>
      <c r="J211" s="17"/>
      <c r="K211" s="17"/>
      <c r="L211" s="17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F211" s="15"/>
      <c r="AG211" s="15"/>
      <c r="AH211" s="15"/>
      <c r="AI211" s="15"/>
    </row>
    <row r="212" spans="2:35" ht="13.5">
      <c r="B212" s="15"/>
      <c r="C212" s="15"/>
      <c r="D212" s="15"/>
      <c r="E212" s="17"/>
      <c r="F212" s="17"/>
      <c r="G212" s="17"/>
      <c r="H212" s="17"/>
      <c r="I212" s="17"/>
      <c r="J212" s="17"/>
      <c r="K212" s="17"/>
      <c r="L212" s="17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F212" s="15"/>
      <c r="AG212" s="15"/>
      <c r="AH212" s="15"/>
      <c r="AI212" s="15"/>
    </row>
    <row r="213" spans="2:35" ht="13.5">
      <c r="B213" s="15"/>
      <c r="C213" s="15"/>
      <c r="D213" s="15"/>
      <c r="E213" s="17"/>
      <c r="F213" s="17"/>
      <c r="G213" s="17"/>
      <c r="H213" s="17"/>
      <c r="I213" s="17"/>
      <c r="J213" s="17"/>
      <c r="K213" s="17"/>
      <c r="L213" s="17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F213" s="15"/>
      <c r="AG213" s="15"/>
      <c r="AH213" s="15"/>
      <c r="AI213" s="15"/>
    </row>
    <row r="214" spans="2:35" ht="13.5">
      <c r="B214" s="15"/>
      <c r="C214" s="15"/>
      <c r="D214" s="15"/>
      <c r="E214" s="17"/>
      <c r="F214" s="17"/>
      <c r="G214" s="17"/>
      <c r="H214" s="17"/>
      <c r="I214" s="17"/>
      <c r="J214" s="17"/>
      <c r="K214" s="17"/>
      <c r="L214" s="17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F214" s="15"/>
      <c r="AG214" s="15"/>
      <c r="AH214" s="15"/>
      <c r="AI214" s="15"/>
    </row>
    <row r="215" spans="2:35" ht="13.5">
      <c r="B215" s="15"/>
      <c r="C215" s="15"/>
      <c r="D215" s="15"/>
      <c r="E215" s="17"/>
      <c r="F215" s="17"/>
      <c r="G215" s="17"/>
      <c r="H215" s="17"/>
      <c r="I215" s="17"/>
      <c r="J215" s="17"/>
      <c r="K215" s="17"/>
      <c r="L215" s="17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F215" s="15"/>
      <c r="AG215" s="15"/>
      <c r="AH215" s="15"/>
      <c r="AI215" s="15"/>
    </row>
    <row r="216" spans="2:35" ht="13.5">
      <c r="B216" s="15"/>
      <c r="C216" s="15"/>
      <c r="D216" s="15"/>
      <c r="E216" s="17"/>
      <c r="F216" s="17"/>
      <c r="G216" s="17"/>
      <c r="H216" s="17"/>
      <c r="I216" s="17"/>
      <c r="J216" s="17"/>
      <c r="K216" s="17"/>
      <c r="L216" s="17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F216" s="15"/>
      <c r="AG216" s="15"/>
      <c r="AH216" s="15"/>
      <c r="AI216" s="15"/>
    </row>
    <row r="217" spans="2:35" ht="13.5">
      <c r="B217" s="15"/>
      <c r="C217" s="15"/>
      <c r="D217" s="15"/>
      <c r="E217" s="17"/>
      <c r="F217" s="17"/>
      <c r="G217" s="17"/>
      <c r="H217" s="17"/>
      <c r="I217" s="17"/>
      <c r="J217" s="17"/>
      <c r="K217" s="17"/>
      <c r="L217" s="17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F217" s="15"/>
      <c r="AG217" s="15"/>
      <c r="AH217" s="15"/>
      <c r="AI217" s="15"/>
    </row>
    <row r="218" spans="2:35" ht="13.5">
      <c r="B218" s="15"/>
      <c r="C218" s="15"/>
      <c r="D218" s="15"/>
      <c r="E218" s="17"/>
      <c r="F218" s="17"/>
      <c r="G218" s="17"/>
      <c r="H218" s="17"/>
      <c r="I218" s="17"/>
      <c r="J218" s="17"/>
      <c r="K218" s="17"/>
      <c r="L218" s="17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F218" s="15"/>
      <c r="AG218" s="15"/>
      <c r="AH218" s="15"/>
      <c r="AI218" s="15"/>
    </row>
    <row r="219" spans="2:35" ht="13.5">
      <c r="B219" s="15"/>
      <c r="C219" s="15"/>
      <c r="D219" s="15"/>
      <c r="E219" s="17"/>
      <c r="F219" s="17"/>
      <c r="G219" s="17"/>
      <c r="H219" s="17"/>
      <c r="I219" s="17"/>
      <c r="J219" s="17"/>
      <c r="K219" s="17"/>
      <c r="L219" s="17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F219" s="15"/>
      <c r="AG219" s="15"/>
      <c r="AH219" s="15"/>
      <c r="AI219" s="15"/>
    </row>
    <row r="220" spans="2:35" ht="13.5">
      <c r="B220" s="15"/>
      <c r="C220" s="15"/>
      <c r="D220" s="15"/>
      <c r="E220" s="17"/>
      <c r="F220" s="17"/>
      <c r="G220" s="17"/>
      <c r="H220" s="17"/>
      <c r="I220" s="17"/>
      <c r="J220" s="17"/>
      <c r="K220" s="17"/>
      <c r="L220" s="17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F220" s="15"/>
      <c r="AG220" s="15"/>
      <c r="AH220" s="15"/>
      <c r="AI220" s="15"/>
    </row>
    <row r="221" spans="2:35" ht="13.5">
      <c r="B221" s="15"/>
      <c r="C221" s="15"/>
      <c r="D221" s="15"/>
      <c r="E221" s="17"/>
      <c r="F221" s="17"/>
      <c r="G221" s="17"/>
      <c r="H221" s="17"/>
      <c r="I221" s="17"/>
      <c r="J221" s="17"/>
      <c r="K221" s="17"/>
      <c r="L221" s="17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F221" s="15"/>
      <c r="AG221" s="15"/>
      <c r="AH221" s="15"/>
      <c r="AI221" s="15"/>
    </row>
    <row r="222" spans="2:35" ht="13.5">
      <c r="B222" s="15"/>
      <c r="C222" s="15"/>
      <c r="D222" s="15"/>
      <c r="E222" s="17"/>
      <c r="F222" s="17"/>
      <c r="G222" s="17"/>
      <c r="H222" s="17"/>
      <c r="I222" s="17"/>
      <c r="J222" s="17"/>
      <c r="K222" s="17"/>
      <c r="L222" s="17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F222" s="15"/>
      <c r="AG222" s="15"/>
      <c r="AH222" s="15"/>
      <c r="AI222" s="15"/>
    </row>
    <row r="223" spans="2:35" ht="13.5">
      <c r="B223" s="15"/>
      <c r="C223" s="15"/>
      <c r="D223" s="15"/>
      <c r="E223" s="17"/>
      <c r="F223" s="17"/>
      <c r="G223" s="17"/>
      <c r="H223" s="17"/>
      <c r="I223" s="17"/>
      <c r="J223" s="17"/>
      <c r="K223" s="17"/>
      <c r="L223" s="17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F223" s="15"/>
      <c r="AG223" s="15"/>
      <c r="AH223" s="15"/>
      <c r="AI223" s="15"/>
    </row>
    <row r="224" spans="2:35" ht="13.5">
      <c r="B224" s="15"/>
      <c r="C224" s="15"/>
      <c r="D224" s="15"/>
      <c r="E224" s="17"/>
      <c r="F224" s="17"/>
      <c r="G224" s="17"/>
      <c r="H224" s="17"/>
      <c r="I224" s="17"/>
      <c r="J224" s="17"/>
      <c r="K224" s="17"/>
      <c r="L224" s="17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F224" s="15"/>
      <c r="AG224" s="15"/>
      <c r="AH224" s="15"/>
      <c r="AI224" s="15"/>
    </row>
    <row r="225" spans="2:35" ht="13.5">
      <c r="B225" s="15"/>
      <c r="C225" s="15"/>
      <c r="D225" s="15"/>
      <c r="E225" s="17"/>
      <c r="F225" s="17"/>
      <c r="G225" s="17"/>
      <c r="H225" s="17"/>
      <c r="I225" s="17"/>
      <c r="J225" s="17"/>
      <c r="K225" s="17"/>
      <c r="L225" s="17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F225" s="15"/>
      <c r="AG225" s="15"/>
      <c r="AH225" s="15"/>
      <c r="AI225" s="15"/>
    </row>
    <row r="226" spans="2:35" ht="13.5">
      <c r="B226" s="15"/>
      <c r="C226" s="15"/>
      <c r="D226" s="15"/>
      <c r="E226" s="17"/>
      <c r="F226" s="17"/>
      <c r="G226" s="17"/>
      <c r="H226" s="17"/>
      <c r="I226" s="17"/>
      <c r="J226" s="17"/>
      <c r="K226" s="17"/>
      <c r="L226" s="17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F226" s="15"/>
      <c r="AG226" s="15"/>
      <c r="AH226" s="15"/>
      <c r="AI226" s="15"/>
    </row>
    <row r="227" spans="2:35" ht="13.5">
      <c r="B227" s="15"/>
      <c r="C227" s="15"/>
      <c r="D227" s="15"/>
      <c r="E227" s="17"/>
      <c r="F227" s="17"/>
      <c r="G227" s="17"/>
      <c r="H227" s="17"/>
      <c r="I227" s="17"/>
      <c r="J227" s="17"/>
      <c r="K227" s="17"/>
      <c r="L227" s="17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F227" s="15"/>
      <c r="AG227" s="15"/>
      <c r="AH227" s="15"/>
      <c r="AI227" s="15"/>
    </row>
    <row r="228" spans="2:35" ht="13.5">
      <c r="B228" s="15"/>
      <c r="C228" s="15"/>
      <c r="D228" s="15"/>
      <c r="E228" s="17"/>
      <c r="F228" s="17"/>
      <c r="G228" s="17"/>
      <c r="H228" s="17"/>
      <c r="I228" s="17"/>
      <c r="J228" s="17"/>
      <c r="K228" s="17"/>
      <c r="L228" s="17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F228" s="15"/>
      <c r="AG228" s="15"/>
      <c r="AH228" s="15"/>
      <c r="AI228" s="15"/>
    </row>
    <row r="229" spans="2:35" ht="13.5">
      <c r="B229" s="15"/>
      <c r="C229" s="15"/>
      <c r="D229" s="15"/>
      <c r="E229" s="17"/>
      <c r="F229" s="17"/>
      <c r="G229" s="17"/>
      <c r="H229" s="17"/>
      <c r="I229" s="17"/>
      <c r="J229" s="17"/>
      <c r="K229" s="17"/>
      <c r="L229" s="17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F229" s="15"/>
      <c r="AG229" s="15"/>
      <c r="AH229" s="15"/>
      <c r="AI229" s="15"/>
    </row>
    <row r="230" spans="2:35" ht="13.5">
      <c r="B230" s="15"/>
      <c r="C230" s="15"/>
      <c r="D230" s="15"/>
      <c r="E230" s="17"/>
      <c r="F230" s="17"/>
      <c r="G230" s="17"/>
      <c r="H230" s="17"/>
      <c r="I230" s="17"/>
      <c r="J230" s="17"/>
      <c r="K230" s="17"/>
      <c r="L230" s="17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F230" s="15"/>
      <c r="AG230" s="15"/>
      <c r="AH230" s="15"/>
      <c r="AI230" s="15"/>
    </row>
    <row r="231" spans="2:35" ht="13.5">
      <c r="B231" s="15"/>
      <c r="C231" s="15"/>
      <c r="D231" s="15"/>
      <c r="E231" s="17"/>
      <c r="F231" s="17"/>
      <c r="G231" s="17"/>
      <c r="H231" s="17"/>
      <c r="I231" s="17"/>
      <c r="J231" s="17"/>
      <c r="K231" s="17"/>
      <c r="L231" s="17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F231" s="15"/>
      <c r="AG231" s="15"/>
      <c r="AH231" s="15"/>
      <c r="AI231" s="15"/>
    </row>
    <row r="232" spans="2:35" ht="13.5">
      <c r="B232" s="15"/>
      <c r="C232" s="15"/>
      <c r="D232" s="15"/>
      <c r="E232" s="17"/>
      <c r="F232" s="17"/>
      <c r="G232" s="17"/>
      <c r="H232" s="17"/>
      <c r="I232" s="17"/>
      <c r="J232" s="17"/>
      <c r="K232" s="17"/>
      <c r="L232" s="17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F232" s="15"/>
      <c r="AG232" s="15"/>
      <c r="AH232" s="15"/>
      <c r="AI232" s="15"/>
    </row>
    <row r="233" spans="2:35" ht="13.5">
      <c r="B233" s="15"/>
      <c r="C233" s="15"/>
      <c r="D233" s="15"/>
      <c r="E233" s="17"/>
      <c r="F233" s="17"/>
      <c r="G233" s="17"/>
      <c r="H233" s="17"/>
      <c r="I233" s="17"/>
      <c r="J233" s="17"/>
      <c r="K233" s="17"/>
      <c r="L233" s="17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F233" s="15"/>
      <c r="AG233" s="15"/>
      <c r="AH233" s="15"/>
      <c r="AI233" s="15"/>
    </row>
    <row r="234" spans="2:35" ht="13.5">
      <c r="B234" s="15"/>
      <c r="C234" s="15"/>
      <c r="D234" s="15"/>
      <c r="E234" s="17"/>
      <c r="F234" s="17"/>
      <c r="G234" s="17"/>
      <c r="H234" s="17"/>
      <c r="I234" s="17"/>
      <c r="J234" s="17"/>
      <c r="K234" s="17"/>
      <c r="L234" s="17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F234" s="15"/>
      <c r="AG234" s="15"/>
      <c r="AH234" s="15"/>
      <c r="AI234" s="15"/>
    </row>
    <row r="235" spans="2:35" ht="13.5">
      <c r="B235" s="15"/>
      <c r="C235" s="15"/>
      <c r="D235" s="15"/>
      <c r="E235" s="17"/>
      <c r="F235" s="17"/>
      <c r="G235" s="17"/>
      <c r="H235" s="17"/>
      <c r="I235" s="17"/>
      <c r="J235" s="17"/>
      <c r="K235" s="17"/>
      <c r="L235" s="17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F235" s="15"/>
      <c r="AG235" s="15"/>
      <c r="AH235" s="15"/>
      <c r="AI235" s="15"/>
    </row>
    <row r="236" spans="2:35" ht="13.5">
      <c r="B236" s="15"/>
      <c r="C236" s="15"/>
      <c r="D236" s="15"/>
      <c r="E236" s="17"/>
      <c r="F236" s="17"/>
      <c r="G236" s="17"/>
      <c r="H236" s="17"/>
      <c r="I236" s="17"/>
      <c r="J236" s="17"/>
      <c r="K236" s="17"/>
      <c r="L236" s="17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F236" s="15"/>
      <c r="AG236" s="15"/>
      <c r="AH236" s="15"/>
      <c r="AI236" s="15"/>
    </row>
    <row r="237" spans="2:35" ht="13.5">
      <c r="B237" s="15"/>
      <c r="C237" s="15"/>
      <c r="D237" s="15"/>
      <c r="E237" s="17"/>
      <c r="F237" s="17"/>
      <c r="G237" s="17"/>
      <c r="H237" s="17"/>
      <c r="I237" s="17"/>
      <c r="J237" s="17"/>
      <c r="K237" s="17"/>
      <c r="L237" s="17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F237" s="15"/>
      <c r="AG237" s="15"/>
      <c r="AH237" s="15"/>
      <c r="AI237" s="15"/>
    </row>
    <row r="238" spans="2:35" ht="13.5">
      <c r="B238" s="15"/>
      <c r="C238" s="15"/>
      <c r="D238" s="15"/>
      <c r="E238" s="17"/>
      <c r="F238" s="17"/>
      <c r="G238" s="17"/>
      <c r="H238" s="17"/>
      <c r="I238" s="17"/>
      <c r="J238" s="17"/>
      <c r="K238" s="17"/>
      <c r="L238" s="17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F238" s="15"/>
      <c r="AG238" s="15"/>
      <c r="AH238" s="15"/>
      <c r="AI238" s="15"/>
    </row>
    <row r="239" spans="2:35" ht="13.5">
      <c r="B239" s="15"/>
      <c r="C239" s="15"/>
      <c r="D239" s="15"/>
      <c r="E239" s="17"/>
      <c r="F239" s="17"/>
      <c r="G239" s="17"/>
      <c r="H239" s="17"/>
      <c r="I239" s="17"/>
      <c r="J239" s="17"/>
      <c r="K239" s="17"/>
      <c r="L239" s="17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F239" s="15"/>
      <c r="AG239" s="15"/>
      <c r="AH239" s="15"/>
      <c r="AI239" s="15"/>
    </row>
    <row r="240" spans="2:35" ht="13.5">
      <c r="B240" s="15"/>
      <c r="C240" s="15"/>
      <c r="D240" s="15"/>
      <c r="E240" s="17"/>
      <c r="F240" s="17"/>
      <c r="G240" s="17"/>
      <c r="H240" s="17"/>
      <c r="I240" s="17"/>
      <c r="J240" s="17"/>
      <c r="K240" s="17"/>
      <c r="L240" s="17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F240" s="15"/>
      <c r="AG240" s="15"/>
      <c r="AH240" s="15"/>
      <c r="AI240" s="15"/>
    </row>
    <row r="241" spans="2:35" ht="13.5">
      <c r="B241" s="15"/>
      <c r="C241" s="15"/>
      <c r="D241" s="15"/>
      <c r="E241" s="17"/>
      <c r="F241" s="17"/>
      <c r="G241" s="17"/>
      <c r="H241" s="17"/>
      <c r="I241" s="17"/>
      <c r="J241" s="17"/>
      <c r="K241" s="17"/>
      <c r="L241" s="17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F241" s="15"/>
      <c r="AG241" s="15"/>
      <c r="AH241" s="15"/>
      <c r="AI241" s="15"/>
    </row>
    <row r="242" spans="2:35" ht="13.5">
      <c r="B242" s="15"/>
      <c r="C242" s="15"/>
      <c r="D242" s="15"/>
      <c r="E242" s="17"/>
      <c r="F242" s="17"/>
      <c r="G242" s="17"/>
      <c r="H242" s="17"/>
      <c r="I242" s="17"/>
      <c r="J242" s="17"/>
      <c r="K242" s="17"/>
      <c r="L242" s="17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/>
      <c r="AF242" s="15"/>
      <c r="AG242" s="15"/>
      <c r="AH242" s="15"/>
      <c r="AI242" s="15"/>
    </row>
    <row r="243" spans="2:35" ht="13.5">
      <c r="B243" s="15"/>
      <c r="C243" s="15"/>
      <c r="D243" s="15"/>
      <c r="E243" s="17"/>
      <c r="F243" s="17"/>
      <c r="G243" s="17"/>
      <c r="H243" s="17"/>
      <c r="I243" s="17"/>
      <c r="J243" s="17"/>
      <c r="K243" s="17"/>
      <c r="L243" s="17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F243" s="15"/>
      <c r="AG243" s="15"/>
      <c r="AH243" s="15"/>
      <c r="AI243" s="15"/>
    </row>
    <row r="244" spans="2:35" ht="13.5">
      <c r="B244" s="15"/>
      <c r="C244" s="15"/>
      <c r="D244" s="15"/>
      <c r="E244" s="17"/>
      <c r="F244" s="17"/>
      <c r="G244" s="17"/>
      <c r="H244" s="17"/>
      <c r="I244" s="17"/>
      <c r="J244" s="17"/>
      <c r="K244" s="17"/>
      <c r="L244" s="17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  <c r="AF244" s="15"/>
      <c r="AG244" s="15"/>
      <c r="AH244" s="15"/>
      <c r="AI244" s="15"/>
    </row>
    <row r="245" spans="2:35" ht="13.5">
      <c r="B245" s="15"/>
      <c r="C245" s="15"/>
      <c r="D245" s="15"/>
      <c r="E245" s="17"/>
      <c r="F245" s="17"/>
      <c r="G245" s="17"/>
      <c r="H245" s="17"/>
      <c r="I245" s="17"/>
      <c r="J245" s="17"/>
      <c r="K245" s="17"/>
      <c r="L245" s="17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F245" s="15"/>
      <c r="AG245" s="15"/>
      <c r="AH245" s="15"/>
      <c r="AI245" s="15"/>
    </row>
    <row r="246" spans="2:35" ht="13.5">
      <c r="B246" s="15"/>
      <c r="C246" s="15"/>
      <c r="D246" s="15"/>
      <c r="E246" s="17"/>
      <c r="F246" s="17"/>
      <c r="G246" s="17"/>
      <c r="H246" s="17"/>
      <c r="I246" s="17"/>
      <c r="J246" s="17"/>
      <c r="K246" s="17"/>
      <c r="L246" s="17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  <c r="AE246" s="15"/>
      <c r="AF246" s="15"/>
      <c r="AG246" s="15"/>
      <c r="AH246" s="15"/>
      <c r="AI246" s="15"/>
    </row>
    <row r="247" spans="2:35" ht="13.5">
      <c r="B247" s="15"/>
      <c r="C247" s="15"/>
      <c r="D247" s="15"/>
      <c r="E247" s="17"/>
      <c r="F247" s="17"/>
      <c r="G247" s="17"/>
      <c r="H247" s="17"/>
      <c r="I247" s="17"/>
      <c r="J247" s="17"/>
      <c r="K247" s="17"/>
      <c r="L247" s="17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  <c r="AF247" s="15"/>
      <c r="AG247" s="15"/>
      <c r="AH247" s="15"/>
      <c r="AI247" s="15"/>
    </row>
    <row r="248" spans="2:35" ht="13.5">
      <c r="B248" s="15"/>
      <c r="C248" s="15"/>
      <c r="D248" s="15"/>
      <c r="E248" s="17"/>
      <c r="F248" s="17"/>
      <c r="G248" s="17"/>
      <c r="H248" s="17"/>
      <c r="I248" s="17"/>
      <c r="J248" s="17"/>
      <c r="K248" s="17"/>
      <c r="L248" s="17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5"/>
      <c r="AF248" s="15"/>
      <c r="AG248" s="15"/>
      <c r="AH248" s="15"/>
      <c r="AI248" s="15"/>
    </row>
    <row r="249" spans="2:35" ht="13.5">
      <c r="B249" s="15"/>
      <c r="C249" s="15"/>
      <c r="D249" s="15"/>
      <c r="E249" s="17"/>
      <c r="F249" s="17"/>
      <c r="G249" s="17"/>
      <c r="H249" s="17"/>
      <c r="I249" s="17"/>
      <c r="J249" s="17"/>
      <c r="K249" s="17"/>
      <c r="L249" s="17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F249" s="15"/>
      <c r="AG249" s="15"/>
      <c r="AH249" s="15"/>
      <c r="AI249" s="15"/>
    </row>
    <row r="250" spans="2:35" ht="13.5">
      <c r="B250" s="15"/>
      <c r="C250" s="15"/>
      <c r="D250" s="15"/>
      <c r="E250" s="17"/>
      <c r="F250" s="17"/>
      <c r="G250" s="17"/>
      <c r="H250" s="17"/>
      <c r="I250" s="17"/>
      <c r="J250" s="17"/>
      <c r="K250" s="17"/>
      <c r="L250" s="17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  <c r="AE250" s="15"/>
      <c r="AF250" s="15"/>
      <c r="AG250" s="15"/>
      <c r="AH250" s="15"/>
      <c r="AI250" s="15"/>
    </row>
    <row r="251" spans="2:35" ht="13.5">
      <c r="B251" s="15"/>
      <c r="C251" s="15"/>
      <c r="D251" s="15"/>
      <c r="E251" s="17"/>
      <c r="F251" s="17"/>
      <c r="G251" s="17"/>
      <c r="H251" s="17"/>
      <c r="I251" s="17"/>
      <c r="J251" s="17"/>
      <c r="K251" s="17"/>
      <c r="L251" s="17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F251" s="15"/>
      <c r="AG251" s="15"/>
      <c r="AH251" s="15"/>
      <c r="AI251" s="15"/>
    </row>
    <row r="252" spans="2:35" ht="13.5">
      <c r="B252" s="15"/>
      <c r="C252" s="15"/>
      <c r="D252" s="15"/>
      <c r="E252" s="17"/>
      <c r="F252" s="17"/>
      <c r="G252" s="17"/>
      <c r="H252" s="17"/>
      <c r="I252" s="17"/>
      <c r="J252" s="17"/>
      <c r="K252" s="17"/>
      <c r="L252" s="17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  <c r="AF252" s="15"/>
      <c r="AG252" s="15"/>
      <c r="AH252" s="15"/>
      <c r="AI252" s="15"/>
    </row>
    <row r="253" spans="2:35" ht="13.5">
      <c r="B253" s="15"/>
      <c r="C253" s="15"/>
      <c r="D253" s="15"/>
      <c r="E253" s="17"/>
      <c r="F253" s="17"/>
      <c r="G253" s="17"/>
      <c r="H253" s="17"/>
      <c r="I253" s="17"/>
      <c r="J253" s="17"/>
      <c r="K253" s="17"/>
      <c r="L253" s="17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  <c r="AE253" s="15"/>
      <c r="AF253" s="15"/>
      <c r="AG253" s="15"/>
      <c r="AH253" s="15"/>
      <c r="AI253" s="15"/>
    </row>
    <row r="254" spans="2:35" ht="13.5">
      <c r="B254" s="15"/>
      <c r="C254" s="15"/>
      <c r="D254" s="15"/>
      <c r="E254" s="17"/>
      <c r="F254" s="17"/>
      <c r="G254" s="17"/>
      <c r="H254" s="17"/>
      <c r="I254" s="17"/>
      <c r="J254" s="17"/>
      <c r="K254" s="17"/>
      <c r="L254" s="17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  <c r="AF254" s="15"/>
      <c r="AG254" s="15"/>
      <c r="AH254" s="15"/>
      <c r="AI254" s="15"/>
    </row>
    <row r="255" spans="2:35" ht="13.5">
      <c r="B255" s="15"/>
      <c r="C255" s="15"/>
      <c r="D255" s="15"/>
      <c r="E255" s="17"/>
      <c r="F255" s="17"/>
      <c r="G255" s="17"/>
      <c r="H255" s="17"/>
      <c r="I255" s="17"/>
      <c r="J255" s="17"/>
      <c r="K255" s="17"/>
      <c r="L255" s="17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  <c r="AE255" s="15"/>
      <c r="AF255" s="15"/>
      <c r="AG255" s="15"/>
      <c r="AH255" s="15"/>
      <c r="AI255" s="15"/>
    </row>
    <row r="256" spans="2:35" ht="13.5">
      <c r="B256" s="15"/>
      <c r="C256" s="15"/>
      <c r="D256" s="15"/>
      <c r="E256" s="17"/>
      <c r="F256" s="17"/>
      <c r="G256" s="17"/>
      <c r="H256" s="17"/>
      <c r="I256" s="17"/>
      <c r="J256" s="17"/>
      <c r="K256" s="17"/>
      <c r="L256" s="17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  <c r="AA256" s="15"/>
      <c r="AB256" s="15"/>
      <c r="AC256" s="15"/>
      <c r="AD256" s="15"/>
      <c r="AE256" s="15"/>
      <c r="AF256" s="15"/>
      <c r="AG256" s="15"/>
      <c r="AH256" s="15"/>
      <c r="AI256" s="15"/>
    </row>
    <row r="257" spans="2:35" ht="13.5">
      <c r="B257" s="15"/>
      <c r="C257" s="15"/>
      <c r="D257" s="15"/>
      <c r="E257" s="17"/>
      <c r="F257" s="17"/>
      <c r="G257" s="17"/>
      <c r="H257" s="17"/>
      <c r="I257" s="17"/>
      <c r="J257" s="17"/>
      <c r="K257" s="17"/>
      <c r="L257" s="17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  <c r="AE257" s="15"/>
      <c r="AF257" s="15"/>
      <c r="AG257" s="15"/>
      <c r="AH257" s="15"/>
      <c r="AI257" s="15"/>
    </row>
    <row r="258" spans="2:35" ht="13.5">
      <c r="B258" s="15"/>
      <c r="C258" s="15"/>
      <c r="D258" s="15"/>
      <c r="E258" s="17"/>
      <c r="F258" s="17"/>
      <c r="G258" s="17"/>
      <c r="H258" s="17"/>
      <c r="I258" s="17"/>
      <c r="J258" s="17"/>
      <c r="K258" s="17"/>
      <c r="L258" s="17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  <c r="AA258" s="15"/>
      <c r="AB258" s="15"/>
      <c r="AC258" s="15"/>
      <c r="AD258" s="15"/>
      <c r="AE258" s="15"/>
      <c r="AF258" s="15"/>
      <c r="AG258" s="15"/>
      <c r="AH258" s="15"/>
      <c r="AI258" s="15"/>
    </row>
    <row r="259" spans="2:35" ht="13.5">
      <c r="B259" s="15"/>
      <c r="C259" s="15"/>
      <c r="D259" s="15"/>
      <c r="E259" s="17"/>
      <c r="F259" s="17"/>
      <c r="G259" s="17"/>
      <c r="H259" s="17"/>
      <c r="I259" s="17"/>
      <c r="J259" s="17"/>
      <c r="K259" s="17"/>
      <c r="L259" s="17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  <c r="AE259" s="15"/>
      <c r="AF259" s="15"/>
      <c r="AG259" s="15"/>
      <c r="AH259" s="15"/>
      <c r="AI259" s="15"/>
    </row>
    <row r="260" spans="2:35" ht="13.5">
      <c r="B260" s="15"/>
      <c r="C260" s="15"/>
      <c r="D260" s="15"/>
      <c r="E260" s="17"/>
      <c r="F260" s="17"/>
      <c r="G260" s="17"/>
      <c r="H260" s="17"/>
      <c r="I260" s="17"/>
      <c r="J260" s="17"/>
      <c r="K260" s="17"/>
      <c r="L260" s="17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  <c r="AA260" s="15"/>
      <c r="AB260" s="15"/>
      <c r="AC260" s="15"/>
      <c r="AD260" s="15"/>
      <c r="AE260" s="15"/>
      <c r="AF260" s="15"/>
      <c r="AG260" s="15"/>
      <c r="AH260" s="15"/>
      <c r="AI260" s="15"/>
    </row>
    <row r="261" spans="2:35" ht="13.5">
      <c r="B261" s="15"/>
      <c r="C261" s="15"/>
      <c r="D261" s="15"/>
      <c r="E261" s="17"/>
      <c r="F261" s="17"/>
      <c r="G261" s="17"/>
      <c r="H261" s="17"/>
      <c r="I261" s="17"/>
      <c r="J261" s="17"/>
      <c r="K261" s="17"/>
      <c r="L261" s="17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  <c r="AA261" s="15"/>
      <c r="AB261" s="15"/>
      <c r="AC261" s="15"/>
      <c r="AD261" s="15"/>
      <c r="AE261" s="15"/>
      <c r="AF261" s="15"/>
      <c r="AG261" s="15"/>
      <c r="AH261" s="15"/>
      <c r="AI261" s="15"/>
    </row>
    <row r="262" spans="2:35" ht="13.5">
      <c r="B262" s="15"/>
      <c r="C262" s="15"/>
      <c r="D262" s="15"/>
      <c r="E262" s="17"/>
      <c r="F262" s="17"/>
      <c r="G262" s="17"/>
      <c r="H262" s="17"/>
      <c r="I262" s="17"/>
      <c r="J262" s="17"/>
      <c r="K262" s="17"/>
      <c r="L262" s="17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  <c r="AA262" s="15"/>
      <c r="AB262" s="15"/>
      <c r="AC262" s="15"/>
      <c r="AD262" s="15"/>
      <c r="AE262" s="15"/>
      <c r="AF262" s="15"/>
      <c r="AG262" s="15"/>
      <c r="AH262" s="15"/>
      <c r="AI262" s="15"/>
    </row>
    <row r="263" spans="2:35" ht="13.5">
      <c r="B263" s="15"/>
      <c r="C263" s="15"/>
      <c r="D263" s="15"/>
      <c r="E263" s="17"/>
      <c r="F263" s="17"/>
      <c r="G263" s="17"/>
      <c r="H263" s="17"/>
      <c r="I263" s="17"/>
      <c r="J263" s="17"/>
      <c r="K263" s="17"/>
      <c r="L263" s="17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  <c r="AA263" s="15"/>
      <c r="AB263" s="15"/>
      <c r="AC263" s="15"/>
      <c r="AD263" s="15"/>
      <c r="AE263" s="15"/>
      <c r="AF263" s="15"/>
      <c r="AG263" s="15"/>
      <c r="AH263" s="15"/>
      <c r="AI263" s="15"/>
    </row>
    <row r="264" spans="2:35" ht="13.5">
      <c r="B264" s="15"/>
      <c r="C264" s="15"/>
      <c r="D264" s="15"/>
      <c r="E264" s="17"/>
      <c r="F264" s="17"/>
      <c r="G264" s="17"/>
      <c r="H264" s="17"/>
      <c r="I264" s="17"/>
      <c r="J264" s="17"/>
      <c r="K264" s="17"/>
      <c r="L264" s="17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  <c r="AE264" s="15"/>
      <c r="AF264" s="15"/>
      <c r="AG264" s="15"/>
      <c r="AH264" s="15"/>
      <c r="AI264" s="15"/>
    </row>
    <row r="265" spans="2:35" ht="13.5">
      <c r="B265" s="15"/>
      <c r="C265" s="15"/>
      <c r="D265" s="15"/>
      <c r="E265" s="17"/>
      <c r="F265" s="17"/>
      <c r="G265" s="17"/>
      <c r="H265" s="17"/>
      <c r="I265" s="17"/>
      <c r="J265" s="17"/>
      <c r="K265" s="17"/>
      <c r="L265" s="17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  <c r="AA265" s="15"/>
      <c r="AB265" s="15"/>
      <c r="AC265" s="15"/>
      <c r="AD265" s="15"/>
      <c r="AE265" s="15"/>
      <c r="AF265" s="15"/>
      <c r="AG265" s="15"/>
      <c r="AH265" s="15"/>
      <c r="AI265" s="15"/>
    </row>
    <row r="266" spans="2:35" ht="13.5">
      <c r="B266" s="15"/>
      <c r="C266" s="15"/>
      <c r="D266" s="15"/>
      <c r="E266" s="17"/>
      <c r="F266" s="17"/>
      <c r="G266" s="17"/>
      <c r="H266" s="17"/>
      <c r="I266" s="17"/>
      <c r="J266" s="17"/>
      <c r="K266" s="17"/>
      <c r="L266" s="17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  <c r="AE266" s="15"/>
      <c r="AF266" s="15"/>
      <c r="AG266" s="15"/>
      <c r="AH266" s="15"/>
      <c r="AI266" s="15"/>
    </row>
    <row r="267" spans="2:35" ht="13.5">
      <c r="B267" s="15"/>
      <c r="C267" s="15"/>
      <c r="D267" s="15"/>
      <c r="E267" s="17"/>
      <c r="F267" s="17"/>
      <c r="G267" s="17"/>
      <c r="H267" s="17"/>
      <c r="I267" s="17"/>
      <c r="J267" s="17"/>
      <c r="K267" s="17"/>
      <c r="L267" s="17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  <c r="AA267" s="15"/>
      <c r="AB267" s="15"/>
      <c r="AC267" s="15"/>
      <c r="AD267" s="15"/>
      <c r="AE267" s="15"/>
      <c r="AF267" s="15"/>
      <c r="AG267" s="15"/>
      <c r="AH267" s="15"/>
      <c r="AI267" s="15"/>
    </row>
    <row r="268" spans="2:35" ht="13.5">
      <c r="B268" s="15"/>
      <c r="C268" s="15"/>
      <c r="D268" s="15"/>
      <c r="E268" s="17"/>
      <c r="F268" s="17"/>
      <c r="G268" s="17"/>
      <c r="H268" s="17"/>
      <c r="I268" s="17"/>
      <c r="J268" s="17"/>
      <c r="K268" s="17"/>
      <c r="L268" s="17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  <c r="AF268" s="15"/>
      <c r="AG268" s="15"/>
      <c r="AH268" s="15"/>
      <c r="AI268" s="15"/>
    </row>
    <row r="269" spans="2:35" ht="13.5">
      <c r="B269" s="15"/>
      <c r="C269" s="15"/>
      <c r="D269" s="15"/>
      <c r="E269" s="17"/>
      <c r="F269" s="17"/>
      <c r="G269" s="17"/>
      <c r="H269" s="17"/>
      <c r="I269" s="17"/>
      <c r="J269" s="17"/>
      <c r="K269" s="17"/>
      <c r="L269" s="17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  <c r="AA269" s="15"/>
      <c r="AB269" s="15"/>
      <c r="AC269" s="15"/>
      <c r="AD269" s="15"/>
      <c r="AE269" s="15"/>
      <c r="AF269" s="15"/>
      <c r="AG269" s="15"/>
      <c r="AH269" s="15"/>
      <c r="AI269" s="15"/>
    </row>
    <row r="270" spans="2:35" ht="13.5">
      <c r="B270" s="15"/>
      <c r="C270" s="15"/>
      <c r="D270" s="15"/>
      <c r="E270" s="17"/>
      <c r="F270" s="17"/>
      <c r="G270" s="17"/>
      <c r="H270" s="17"/>
      <c r="I270" s="17"/>
      <c r="J270" s="17"/>
      <c r="K270" s="17"/>
      <c r="L270" s="17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  <c r="AA270" s="15"/>
      <c r="AB270" s="15"/>
      <c r="AC270" s="15"/>
      <c r="AD270" s="15"/>
      <c r="AE270" s="15"/>
      <c r="AF270" s="15"/>
      <c r="AG270" s="15"/>
      <c r="AH270" s="15"/>
      <c r="AI270" s="15"/>
    </row>
    <row r="271" spans="2:35" ht="13.5">
      <c r="B271" s="15"/>
      <c r="C271" s="15"/>
      <c r="D271" s="15"/>
      <c r="E271" s="17"/>
      <c r="F271" s="17"/>
      <c r="G271" s="17"/>
      <c r="H271" s="17"/>
      <c r="I271" s="17"/>
      <c r="J271" s="17"/>
      <c r="K271" s="17"/>
      <c r="L271" s="17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  <c r="AA271" s="15"/>
      <c r="AB271" s="15"/>
      <c r="AC271" s="15"/>
      <c r="AD271" s="15"/>
      <c r="AE271" s="15"/>
      <c r="AF271" s="15"/>
      <c r="AG271" s="15"/>
      <c r="AH271" s="15"/>
      <c r="AI271" s="15"/>
    </row>
    <row r="272" spans="2:35" ht="13.5">
      <c r="B272" s="15"/>
      <c r="C272" s="15"/>
      <c r="D272" s="15"/>
      <c r="E272" s="17"/>
      <c r="F272" s="17"/>
      <c r="G272" s="17"/>
      <c r="H272" s="17"/>
      <c r="I272" s="17"/>
      <c r="J272" s="17"/>
      <c r="K272" s="17"/>
      <c r="L272" s="17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  <c r="AA272" s="15"/>
      <c r="AB272" s="15"/>
      <c r="AC272" s="15"/>
      <c r="AD272" s="15"/>
      <c r="AE272" s="15"/>
      <c r="AF272" s="15"/>
      <c r="AG272" s="15"/>
      <c r="AH272" s="15"/>
      <c r="AI272" s="15"/>
    </row>
    <row r="273" spans="2:35" ht="13.5">
      <c r="B273" s="15"/>
      <c r="C273" s="15"/>
      <c r="D273" s="15"/>
      <c r="E273" s="17"/>
      <c r="F273" s="17"/>
      <c r="G273" s="17"/>
      <c r="H273" s="17"/>
      <c r="I273" s="17"/>
      <c r="J273" s="17"/>
      <c r="K273" s="17"/>
      <c r="L273" s="17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  <c r="AA273" s="15"/>
      <c r="AB273" s="15"/>
      <c r="AC273" s="15"/>
      <c r="AD273" s="15"/>
      <c r="AE273" s="15"/>
      <c r="AF273" s="15"/>
      <c r="AG273" s="15"/>
      <c r="AH273" s="15"/>
      <c r="AI273" s="15"/>
    </row>
    <row r="274" spans="2:35" ht="13.5">
      <c r="B274" s="15"/>
      <c r="C274" s="15"/>
      <c r="D274" s="15"/>
      <c r="E274" s="17"/>
      <c r="F274" s="17"/>
      <c r="G274" s="17"/>
      <c r="H274" s="17"/>
      <c r="I274" s="17"/>
      <c r="J274" s="17"/>
      <c r="K274" s="17"/>
      <c r="L274" s="17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  <c r="AA274" s="15"/>
      <c r="AB274" s="15"/>
      <c r="AC274" s="15"/>
      <c r="AD274" s="15"/>
      <c r="AE274" s="15"/>
      <c r="AF274" s="15"/>
      <c r="AG274" s="15"/>
      <c r="AH274" s="15"/>
      <c r="AI274" s="15"/>
    </row>
    <row r="275" spans="2:35" ht="13.5">
      <c r="B275" s="15"/>
      <c r="C275" s="15"/>
      <c r="D275" s="15"/>
      <c r="E275" s="17"/>
      <c r="F275" s="17"/>
      <c r="G275" s="17"/>
      <c r="H275" s="17"/>
      <c r="I275" s="17"/>
      <c r="J275" s="17"/>
      <c r="K275" s="17"/>
      <c r="L275" s="17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  <c r="AA275" s="15"/>
      <c r="AB275" s="15"/>
      <c r="AC275" s="15"/>
      <c r="AD275" s="15"/>
      <c r="AE275" s="15"/>
      <c r="AF275" s="15"/>
      <c r="AG275" s="15"/>
      <c r="AH275" s="15"/>
      <c r="AI275" s="15"/>
    </row>
    <row r="276" spans="2:35" ht="13.5">
      <c r="B276" s="15"/>
      <c r="C276" s="15"/>
      <c r="D276" s="15"/>
      <c r="E276" s="17"/>
      <c r="F276" s="17"/>
      <c r="G276" s="17"/>
      <c r="H276" s="17"/>
      <c r="I276" s="17"/>
      <c r="J276" s="17"/>
      <c r="K276" s="17"/>
      <c r="L276" s="17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  <c r="AA276" s="15"/>
      <c r="AB276" s="15"/>
      <c r="AC276" s="15"/>
      <c r="AD276" s="15"/>
      <c r="AE276" s="15"/>
      <c r="AF276" s="15"/>
      <c r="AG276" s="15"/>
      <c r="AH276" s="15"/>
      <c r="AI276" s="15"/>
    </row>
    <row r="277" spans="2:35" ht="13.5">
      <c r="B277" s="15"/>
      <c r="C277" s="15"/>
      <c r="D277" s="15"/>
      <c r="E277" s="17"/>
      <c r="F277" s="17"/>
      <c r="G277" s="17"/>
      <c r="H277" s="17"/>
      <c r="I277" s="17"/>
      <c r="J277" s="17"/>
      <c r="K277" s="17"/>
      <c r="L277" s="17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  <c r="AA277" s="15"/>
      <c r="AB277" s="15"/>
      <c r="AC277" s="15"/>
      <c r="AD277" s="15"/>
      <c r="AE277" s="15"/>
      <c r="AF277" s="15"/>
      <c r="AG277" s="15"/>
      <c r="AH277" s="15"/>
      <c r="AI277" s="15"/>
    </row>
    <row r="278" spans="2:35" ht="13.5">
      <c r="B278" s="15"/>
      <c r="C278" s="15"/>
      <c r="D278" s="15"/>
      <c r="E278" s="17"/>
      <c r="F278" s="17"/>
      <c r="G278" s="17"/>
      <c r="H278" s="17"/>
      <c r="I278" s="17"/>
      <c r="J278" s="17"/>
      <c r="K278" s="17"/>
      <c r="L278" s="17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  <c r="AA278" s="15"/>
      <c r="AB278" s="15"/>
      <c r="AC278" s="15"/>
      <c r="AD278" s="15"/>
      <c r="AE278" s="15"/>
      <c r="AF278" s="15"/>
      <c r="AG278" s="15"/>
      <c r="AH278" s="15"/>
      <c r="AI278" s="15"/>
    </row>
    <row r="279" spans="2:35" ht="13.5">
      <c r="B279" s="15"/>
      <c r="C279" s="15"/>
      <c r="D279" s="15"/>
      <c r="E279" s="17"/>
      <c r="F279" s="17"/>
      <c r="G279" s="17"/>
      <c r="H279" s="17"/>
      <c r="I279" s="17"/>
      <c r="J279" s="17"/>
      <c r="K279" s="17"/>
      <c r="L279" s="17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  <c r="AA279" s="15"/>
      <c r="AB279" s="15"/>
      <c r="AC279" s="15"/>
      <c r="AD279" s="15"/>
      <c r="AE279" s="15"/>
      <c r="AF279" s="15"/>
      <c r="AG279" s="15"/>
      <c r="AH279" s="15"/>
      <c r="AI279" s="15"/>
    </row>
    <row r="280" spans="2:35" ht="13.5">
      <c r="B280" s="15"/>
      <c r="C280" s="15"/>
      <c r="D280" s="15"/>
      <c r="E280" s="17"/>
      <c r="F280" s="17"/>
      <c r="G280" s="17"/>
      <c r="H280" s="17"/>
      <c r="I280" s="17"/>
      <c r="J280" s="17"/>
      <c r="K280" s="17"/>
      <c r="L280" s="17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  <c r="AA280" s="15"/>
      <c r="AB280" s="15"/>
      <c r="AC280" s="15"/>
      <c r="AD280" s="15"/>
      <c r="AE280" s="15"/>
      <c r="AF280" s="15"/>
      <c r="AG280" s="15"/>
      <c r="AH280" s="15"/>
      <c r="AI280" s="15"/>
    </row>
    <row r="281" spans="2:35" ht="13.5">
      <c r="B281" s="15"/>
      <c r="C281" s="15"/>
      <c r="D281" s="15"/>
      <c r="E281" s="17"/>
      <c r="F281" s="17"/>
      <c r="G281" s="17"/>
      <c r="H281" s="17"/>
      <c r="I281" s="17"/>
      <c r="J281" s="17"/>
      <c r="K281" s="17"/>
      <c r="L281" s="17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  <c r="AA281" s="15"/>
      <c r="AB281" s="15"/>
      <c r="AC281" s="15"/>
      <c r="AD281" s="15"/>
      <c r="AE281" s="15"/>
      <c r="AF281" s="15"/>
      <c r="AG281" s="15"/>
      <c r="AH281" s="15"/>
      <c r="AI281" s="15"/>
    </row>
    <row r="282" spans="2:35" ht="13.5">
      <c r="B282" s="15"/>
      <c r="C282" s="15"/>
      <c r="D282" s="15"/>
      <c r="E282" s="17"/>
      <c r="F282" s="17"/>
      <c r="G282" s="17"/>
      <c r="H282" s="17"/>
      <c r="I282" s="17"/>
      <c r="J282" s="17"/>
      <c r="K282" s="17"/>
      <c r="L282" s="17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  <c r="AA282" s="15"/>
      <c r="AB282" s="15"/>
      <c r="AC282" s="15"/>
      <c r="AD282" s="15"/>
      <c r="AE282" s="15"/>
      <c r="AF282" s="15"/>
      <c r="AG282" s="15"/>
      <c r="AH282" s="15"/>
      <c r="AI282" s="15"/>
    </row>
    <row r="283" spans="2:35" ht="13.5">
      <c r="B283" s="15"/>
      <c r="C283" s="15"/>
      <c r="D283" s="15"/>
      <c r="E283" s="17"/>
      <c r="F283" s="17"/>
      <c r="G283" s="17"/>
      <c r="H283" s="17"/>
      <c r="I283" s="17"/>
      <c r="J283" s="17"/>
      <c r="K283" s="17"/>
      <c r="L283" s="17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  <c r="AA283" s="15"/>
      <c r="AB283" s="15"/>
      <c r="AC283" s="15"/>
      <c r="AD283" s="15"/>
      <c r="AE283" s="15"/>
      <c r="AF283" s="15"/>
      <c r="AG283" s="15"/>
      <c r="AH283" s="15"/>
      <c r="AI283" s="15"/>
    </row>
    <row r="284" spans="2:35" ht="13.5">
      <c r="B284" s="15"/>
      <c r="C284" s="15"/>
      <c r="D284" s="15"/>
      <c r="E284" s="17"/>
      <c r="F284" s="17"/>
      <c r="G284" s="17"/>
      <c r="H284" s="17"/>
      <c r="I284" s="17"/>
      <c r="J284" s="17"/>
      <c r="K284" s="17"/>
      <c r="L284" s="17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  <c r="AA284" s="15"/>
      <c r="AB284" s="15"/>
      <c r="AC284" s="15"/>
      <c r="AD284" s="15"/>
      <c r="AE284" s="15"/>
      <c r="AF284" s="15"/>
      <c r="AG284" s="15"/>
      <c r="AH284" s="15"/>
      <c r="AI284" s="15"/>
    </row>
    <row r="285" spans="2:35" ht="13.5">
      <c r="B285" s="15"/>
      <c r="C285" s="15"/>
      <c r="D285" s="15"/>
      <c r="E285" s="17"/>
      <c r="F285" s="17"/>
      <c r="G285" s="17"/>
      <c r="H285" s="17"/>
      <c r="I285" s="17"/>
      <c r="J285" s="17"/>
      <c r="K285" s="17"/>
      <c r="L285" s="17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  <c r="AA285" s="15"/>
      <c r="AB285" s="15"/>
      <c r="AC285" s="15"/>
      <c r="AD285" s="15"/>
      <c r="AE285" s="15"/>
      <c r="AF285" s="15"/>
      <c r="AG285" s="15"/>
      <c r="AH285" s="15"/>
      <c r="AI285" s="15"/>
    </row>
    <row r="286" spans="2:35" ht="13.5">
      <c r="B286" s="15"/>
      <c r="C286" s="15"/>
      <c r="D286" s="15"/>
      <c r="E286" s="17"/>
      <c r="F286" s="17"/>
      <c r="G286" s="17"/>
      <c r="H286" s="17"/>
      <c r="I286" s="17"/>
      <c r="J286" s="17"/>
      <c r="K286" s="17"/>
      <c r="L286" s="17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  <c r="AA286" s="15"/>
      <c r="AB286" s="15"/>
      <c r="AC286" s="15"/>
      <c r="AD286" s="15"/>
      <c r="AE286" s="15"/>
      <c r="AF286" s="15"/>
      <c r="AG286" s="15"/>
      <c r="AH286" s="15"/>
      <c r="AI286" s="15"/>
    </row>
    <row r="287" spans="2:35" ht="13.5">
      <c r="B287" s="15"/>
      <c r="C287" s="15"/>
      <c r="D287" s="15"/>
      <c r="E287" s="17"/>
      <c r="F287" s="17"/>
      <c r="G287" s="17"/>
      <c r="H287" s="17"/>
      <c r="I287" s="17"/>
      <c r="J287" s="17"/>
      <c r="K287" s="17"/>
      <c r="L287" s="17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  <c r="AA287" s="15"/>
      <c r="AB287" s="15"/>
      <c r="AC287" s="15"/>
      <c r="AD287" s="15"/>
      <c r="AE287" s="15"/>
      <c r="AF287" s="15"/>
      <c r="AG287" s="15"/>
      <c r="AH287" s="15"/>
      <c r="AI287" s="15"/>
    </row>
    <row r="288" spans="2:35" ht="13.5">
      <c r="B288" s="15"/>
      <c r="C288" s="15"/>
      <c r="D288" s="15"/>
      <c r="E288" s="17"/>
      <c r="F288" s="17"/>
      <c r="G288" s="17"/>
      <c r="H288" s="17"/>
      <c r="I288" s="17"/>
      <c r="J288" s="17"/>
      <c r="K288" s="17"/>
      <c r="L288" s="17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  <c r="AA288" s="15"/>
      <c r="AB288" s="15"/>
      <c r="AC288" s="15"/>
      <c r="AD288" s="15"/>
      <c r="AE288" s="15"/>
      <c r="AF288" s="15"/>
      <c r="AG288" s="15"/>
      <c r="AH288" s="15"/>
      <c r="AI288" s="15"/>
    </row>
    <row r="289" spans="2:35" ht="13.5">
      <c r="B289" s="15"/>
      <c r="C289" s="15"/>
      <c r="D289" s="15"/>
      <c r="E289" s="17"/>
      <c r="F289" s="17"/>
      <c r="G289" s="17"/>
      <c r="H289" s="17"/>
      <c r="I289" s="17"/>
      <c r="J289" s="17"/>
      <c r="K289" s="17"/>
      <c r="L289" s="17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  <c r="AA289" s="15"/>
      <c r="AB289" s="15"/>
      <c r="AC289" s="15"/>
      <c r="AD289" s="15"/>
      <c r="AE289" s="15"/>
      <c r="AF289" s="15"/>
      <c r="AG289" s="15"/>
      <c r="AH289" s="15"/>
      <c r="AI289" s="15"/>
    </row>
    <row r="290" spans="2:35" ht="13.5">
      <c r="B290" s="15"/>
      <c r="C290" s="15"/>
      <c r="D290" s="15"/>
      <c r="E290" s="17"/>
      <c r="F290" s="17"/>
      <c r="G290" s="17"/>
      <c r="H290" s="17"/>
      <c r="I290" s="17"/>
      <c r="J290" s="17"/>
      <c r="K290" s="17"/>
      <c r="L290" s="17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  <c r="AA290" s="15"/>
      <c r="AB290" s="15"/>
      <c r="AC290" s="15"/>
      <c r="AD290" s="15"/>
      <c r="AE290" s="15"/>
      <c r="AF290" s="15"/>
      <c r="AG290" s="15"/>
      <c r="AH290" s="15"/>
      <c r="AI290" s="15"/>
    </row>
    <row r="291" spans="2:35" ht="13.5">
      <c r="B291" s="15"/>
      <c r="C291" s="15"/>
      <c r="D291" s="15"/>
      <c r="E291" s="17"/>
      <c r="F291" s="17"/>
      <c r="G291" s="17"/>
      <c r="H291" s="17"/>
      <c r="I291" s="17"/>
      <c r="J291" s="17"/>
      <c r="K291" s="17"/>
      <c r="L291" s="17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  <c r="AA291" s="15"/>
      <c r="AB291" s="15"/>
      <c r="AC291" s="15"/>
      <c r="AD291" s="15"/>
      <c r="AE291" s="15"/>
      <c r="AF291" s="15"/>
      <c r="AG291" s="15"/>
      <c r="AH291" s="15"/>
      <c r="AI291" s="15"/>
    </row>
    <row r="292" spans="2:35" ht="13.5">
      <c r="B292" s="15"/>
      <c r="C292" s="15"/>
      <c r="D292" s="15"/>
      <c r="E292" s="17"/>
      <c r="F292" s="17"/>
      <c r="G292" s="17"/>
      <c r="H292" s="17"/>
      <c r="I292" s="17"/>
      <c r="J292" s="17"/>
      <c r="K292" s="17"/>
      <c r="L292" s="17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  <c r="AA292" s="15"/>
      <c r="AB292" s="15"/>
      <c r="AC292" s="15"/>
      <c r="AD292" s="15"/>
      <c r="AE292" s="15"/>
      <c r="AF292" s="15"/>
      <c r="AG292" s="15"/>
      <c r="AH292" s="15"/>
      <c r="AI292" s="15"/>
    </row>
    <row r="293" spans="2:35" ht="13.5">
      <c r="B293" s="15"/>
      <c r="C293" s="15"/>
      <c r="D293" s="15"/>
      <c r="E293" s="17"/>
      <c r="F293" s="17"/>
      <c r="G293" s="17"/>
      <c r="H293" s="17"/>
      <c r="I293" s="17"/>
      <c r="J293" s="17"/>
      <c r="K293" s="17"/>
      <c r="L293" s="17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  <c r="AA293" s="15"/>
      <c r="AB293" s="15"/>
      <c r="AC293" s="15"/>
      <c r="AD293" s="15"/>
      <c r="AE293" s="15"/>
      <c r="AF293" s="15"/>
      <c r="AG293" s="15"/>
      <c r="AH293" s="15"/>
      <c r="AI293" s="15"/>
    </row>
    <row r="294" spans="2:35" ht="13.5">
      <c r="B294" s="15"/>
      <c r="C294" s="15"/>
      <c r="D294" s="15"/>
      <c r="E294" s="17"/>
      <c r="F294" s="17"/>
      <c r="G294" s="17"/>
      <c r="H294" s="17"/>
      <c r="I294" s="17"/>
      <c r="J294" s="17"/>
      <c r="K294" s="17"/>
      <c r="L294" s="17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  <c r="AA294" s="15"/>
      <c r="AB294" s="15"/>
      <c r="AC294" s="15"/>
      <c r="AD294" s="15"/>
      <c r="AE294" s="15"/>
      <c r="AF294" s="15"/>
      <c r="AG294" s="15"/>
      <c r="AH294" s="15"/>
      <c r="AI294" s="15"/>
    </row>
    <row r="295" spans="2:35" ht="13.5">
      <c r="B295" s="15"/>
      <c r="C295" s="15"/>
      <c r="D295" s="15"/>
      <c r="E295" s="17"/>
      <c r="F295" s="17"/>
      <c r="G295" s="17"/>
      <c r="H295" s="17"/>
      <c r="I295" s="17"/>
      <c r="J295" s="17"/>
      <c r="K295" s="17"/>
      <c r="L295" s="17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  <c r="AA295" s="15"/>
      <c r="AB295" s="15"/>
      <c r="AC295" s="15"/>
      <c r="AD295" s="15"/>
      <c r="AE295" s="15"/>
      <c r="AF295" s="15"/>
      <c r="AG295" s="15"/>
      <c r="AH295" s="15"/>
      <c r="AI295" s="15"/>
    </row>
    <row r="296" spans="2:35" ht="13.5">
      <c r="B296" s="15"/>
      <c r="C296" s="15"/>
      <c r="D296" s="15"/>
      <c r="E296" s="17"/>
      <c r="F296" s="17"/>
      <c r="G296" s="17"/>
      <c r="H296" s="17"/>
      <c r="I296" s="17"/>
      <c r="J296" s="17"/>
      <c r="K296" s="17"/>
      <c r="L296" s="17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  <c r="AA296" s="15"/>
      <c r="AB296" s="15"/>
      <c r="AC296" s="15"/>
      <c r="AD296" s="15"/>
      <c r="AE296" s="15"/>
      <c r="AF296" s="15"/>
      <c r="AG296" s="15"/>
      <c r="AH296" s="15"/>
      <c r="AI296" s="15"/>
    </row>
    <row r="297" spans="2:35" ht="13.5">
      <c r="B297" s="15"/>
      <c r="C297" s="15"/>
      <c r="D297" s="15"/>
      <c r="E297" s="17"/>
      <c r="F297" s="17"/>
      <c r="G297" s="17"/>
      <c r="H297" s="17"/>
      <c r="I297" s="17"/>
      <c r="J297" s="17"/>
      <c r="K297" s="17"/>
      <c r="L297" s="17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  <c r="AA297" s="15"/>
      <c r="AB297" s="15"/>
      <c r="AC297" s="15"/>
      <c r="AD297" s="15"/>
      <c r="AE297" s="15"/>
      <c r="AF297" s="15"/>
      <c r="AG297" s="15"/>
      <c r="AH297" s="15"/>
      <c r="AI297" s="15"/>
    </row>
    <row r="298" spans="2:35" ht="13.5">
      <c r="B298" s="15"/>
      <c r="C298" s="15"/>
      <c r="D298" s="15"/>
      <c r="E298" s="17"/>
      <c r="F298" s="17"/>
      <c r="G298" s="17"/>
      <c r="H298" s="17"/>
      <c r="I298" s="17"/>
      <c r="J298" s="17"/>
      <c r="K298" s="17"/>
      <c r="L298" s="17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  <c r="AA298" s="15"/>
      <c r="AB298" s="15"/>
      <c r="AC298" s="15"/>
      <c r="AD298" s="15"/>
      <c r="AE298" s="15"/>
      <c r="AF298" s="15"/>
      <c r="AG298" s="15"/>
      <c r="AH298" s="15"/>
      <c r="AI298" s="15"/>
    </row>
    <row r="299" spans="2:35" ht="13.5">
      <c r="B299" s="15"/>
      <c r="C299" s="15"/>
      <c r="D299" s="15"/>
      <c r="E299" s="17"/>
      <c r="F299" s="17"/>
      <c r="G299" s="17"/>
      <c r="H299" s="17"/>
      <c r="I299" s="17"/>
      <c r="J299" s="17"/>
      <c r="K299" s="17"/>
      <c r="L299" s="17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  <c r="AA299" s="15"/>
      <c r="AB299" s="15"/>
      <c r="AC299" s="15"/>
      <c r="AD299" s="15"/>
      <c r="AE299" s="15"/>
      <c r="AF299" s="15"/>
      <c r="AG299" s="15"/>
      <c r="AH299" s="15"/>
      <c r="AI299" s="15"/>
    </row>
    <row r="300" spans="2:35" ht="13.5">
      <c r="B300" s="15"/>
      <c r="C300" s="15"/>
      <c r="D300" s="15"/>
      <c r="E300" s="17"/>
      <c r="F300" s="17"/>
      <c r="G300" s="17"/>
      <c r="H300" s="17"/>
      <c r="I300" s="17"/>
      <c r="J300" s="17"/>
      <c r="K300" s="17"/>
      <c r="L300" s="17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  <c r="AA300" s="15"/>
      <c r="AB300" s="15"/>
      <c r="AC300" s="15"/>
      <c r="AD300" s="15"/>
      <c r="AE300" s="15"/>
      <c r="AF300" s="15"/>
      <c r="AG300" s="15"/>
      <c r="AH300" s="15"/>
      <c r="AI300" s="15"/>
    </row>
    <row r="301" spans="2:35" ht="13.5">
      <c r="B301" s="15"/>
      <c r="C301" s="15"/>
      <c r="D301" s="15"/>
      <c r="E301" s="17"/>
      <c r="F301" s="17"/>
      <c r="G301" s="17"/>
      <c r="H301" s="17"/>
      <c r="I301" s="17"/>
      <c r="J301" s="17"/>
      <c r="K301" s="17"/>
      <c r="L301" s="17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  <c r="AA301" s="15"/>
      <c r="AB301" s="15"/>
      <c r="AC301" s="15"/>
      <c r="AD301" s="15"/>
      <c r="AE301" s="15"/>
      <c r="AF301" s="15"/>
      <c r="AG301" s="15"/>
      <c r="AH301" s="15"/>
      <c r="AI301" s="15"/>
    </row>
    <row r="302" spans="2:35" ht="13.5">
      <c r="B302" s="15"/>
      <c r="C302" s="15"/>
      <c r="D302" s="15"/>
      <c r="E302" s="17"/>
      <c r="F302" s="17"/>
      <c r="G302" s="17"/>
      <c r="H302" s="17"/>
      <c r="I302" s="17"/>
      <c r="J302" s="17"/>
      <c r="K302" s="17"/>
      <c r="L302" s="17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  <c r="AA302" s="15"/>
      <c r="AB302" s="15"/>
      <c r="AC302" s="15"/>
      <c r="AD302" s="15"/>
      <c r="AE302" s="15"/>
      <c r="AF302" s="15"/>
      <c r="AG302" s="15"/>
      <c r="AH302" s="15"/>
      <c r="AI302" s="15"/>
    </row>
    <row r="303" spans="2:35" ht="13.5">
      <c r="B303" s="15"/>
      <c r="C303" s="15"/>
      <c r="D303" s="15"/>
      <c r="E303" s="17"/>
      <c r="F303" s="17"/>
      <c r="G303" s="17"/>
      <c r="H303" s="17"/>
      <c r="I303" s="17"/>
      <c r="J303" s="17"/>
      <c r="K303" s="17"/>
      <c r="L303" s="17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  <c r="AA303" s="15"/>
      <c r="AB303" s="15"/>
      <c r="AC303" s="15"/>
      <c r="AD303" s="15"/>
      <c r="AE303" s="15"/>
      <c r="AF303" s="15"/>
      <c r="AG303" s="15"/>
      <c r="AH303" s="15"/>
      <c r="AI303" s="15"/>
    </row>
    <row r="304" spans="2:35" ht="13.5">
      <c r="B304" s="15"/>
      <c r="C304" s="15"/>
      <c r="D304" s="15"/>
      <c r="E304" s="17"/>
      <c r="F304" s="17"/>
      <c r="G304" s="17"/>
      <c r="H304" s="17"/>
      <c r="I304" s="17"/>
      <c r="J304" s="17"/>
      <c r="K304" s="17"/>
      <c r="L304" s="17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  <c r="AA304" s="15"/>
      <c r="AB304" s="15"/>
      <c r="AC304" s="15"/>
      <c r="AD304" s="15"/>
      <c r="AE304" s="15"/>
      <c r="AF304" s="15"/>
      <c r="AG304" s="15"/>
      <c r="AH304" s="15"/>
      <c r="AI304" s="15"/>
    </row>
    <row r="305" spans="2:35" ht="13.5">
      <c r="B305" s="15"/>
      <c r="C305" s="15"/>
      <c r="D305" s="15"/>
      <c r="E305" s="17"/>
      <c r="F305" s="17"/>
      <c r="G305" s="17"/>
      <c r="H305" s="17"/>
      <c r="I305" s="17"/>
      <c r="J305" s="17"/>
      <c r="K305" s="17"/>
      <c r="L305" s="17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  <c r="AA305" s="15"/>
      <c r="AB305" s="15"/>
      <c r="AC305" s="15"/>
      <c r="AD305" s="15"/>
      <c r="AE305" s="15"/>
      <c r="AF305" s="15"/>
      <c r="AG305" s="15"/>
      <c r="AH305" s="15"/>
      <c r="AI305" s="15"/>
    </row>
    <row r="306" spans="2:35" ht="13.5">
      <c r="B306" s="15"/>
      <c r="C306" s="15"/>
      <c r="D306" s="15"/>
      <c r="E306" s="17"/>
      <c r="F306" s="17"/>
      <c r="G306" s="17"/>
      <c r="H306" s="17"/>
      <c r="I306" s="17"/>
      <c r="J306" s="17"/>
      <c r="K306" s="17"/>
      <c r="L306" s="17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  <c r="AA306" s="15"/>
      <c r="AB306" s="15"/>
      <c r="AC306" s="15"/>
      <c r="AD306" s="15"/>
      <c r="AE306" s="15"/>
      <c r="AF306" s="15"/>
      <c r="AG306" s="15"/>
      <c r="AH306" s="15"/>
      <c r="AI306" s="15"/>
    </row>
    <row r="307" spans="2:35" ht="13.5">
      <c r="B307" s="15"/>
      <c r="C307" s="15"/>
      <c r="D307" s="15"/>
      <c r="E307" s="17"/>
      <c r="F307" s="17"/>
      <c r="G307" s="17"/>
      <c r="H307" s="17"/>
      <c r="I307" s="17"/>
      <c r="J307" s="17"/>
      <c r="K307" s="17"/>
      <c r="L307" s="17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  <c r="AA307" s="15"/>
      <c r="AB307" s="15"/>
      <c r="AC307" s="15"/>
      <c r="AD307" s="15"/>
      <c r="AE307" s="15"/>
      <c r="AF307" s="15"/>
      <c r="AG307" s="15"/>
      <c r="AH307" s="15"/>
      <c r="AI307" s="15"/>
    </row>
    <row r="308" spans="2:35" ht="13.5">
      <c r="B308" s="15"/>
      <c r="C308" s="15"/>
      <c r="D308" s="15"/>
      <c r="E308" s="17"/>
      <c r="F308" s="17"/>
      <c r="G308" s="17"/>
      <c r="H308" s="17"/>
      <c r="I308" s="17"/>
      <c r="J308" s="17"/>
      <c r="K308" s="17"/>
      <c r="L308" s="17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  <c r="AA308" s="15"/>
      <c r="AB308" s="15"/>
      <c r="AC308" s="15"/>
      <c r="AD308" s="15"/>
      <c r="AE308" s="15"/>
      <c r="AF308" s="15"/>
      <c r="AG308" s="15"/>
      <c r="AH308" s="15"/>
      <c r="AI308" s="15"/>
    </row>
    <row r="309" spans="2:35" ht="13.5">
      <c r="B309" s="15"/>
      <c r="C309" s="15"/>
      <c r="D309" s="15"/>
      <c r="E309" s="17"/>
      <c r="F309" s="17"/>
      <c r="G309" s="17"/>
      <c r="H309" s="17"/>
      <c r="I309" s="17"/>
      <c r="J309" s="17"/>
      <c r="K309" s="17"/>
      <c r="L309" s="17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  <c r="AA309" s="15"/>
      <c r="AB309" s="15"/>
      <c r="AC309" s="15"/>
      <c r="AD309" s="15"/>
      <c r="AE309" s="15"/>
      <c r="AF309" s="15"/>
      <c r="AG309" s="15"/>
      <c r="AH309" s="15"/>
      <c r="AI309" s="15"/>
    </row>
    <row r="310" spans="2:35" ht="13.5">
      <c r="B310" s="15"/>
      <c r="C310" s="15"/>
      <c r="D310" s="15"/>
      <c r="E310" s="17"/>
      <c r="F310" s="17"/>
      <c r="G310" s="17"/>
      <c r="H310" s="17"/>
      <c r="I310" s="17"/>
      <c r="J310" s="17"/>
      <c r="K310" s="17"/>
      <c r="L310" s="17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  <c r="AA310" s="15"/>
      <c r="AB310" s="15"/>
      <c r="AC310" s="15"/>
      <c r="AD310" s="15"/>
      <c r="AE310" s="15"/>
      <c r="AF310" s="15"/>
      <c r="AG310" s="15"/>
      <c r="AH310" s="15"/>
      <c r="AI310" s="15"/>
    </row>
    <row r="311" spans="2:35" ht="13.5">
      <c r="B311" s="15"/>
      <c r="C311" s="15"/>
      <c r="D311" s="15"/>
      <c r="E311" s="17"/>
      <c r="F311" s="17"/>
      <c r="G311" s="17"/>
      <c r="H311" s="17"/>
      <c r="I311" s="17"/>
      <c r="J311" s="17"/>
      <c r="K311" s="17"/>
      <c r="L311" s="17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  <c r="AA311" s="15"/>
      <c r="AB311" s="15"/>
      <c r="AC311" s="15"/>
      <c r="AD311" s="15"/>
      <c r="AE311" s="15"/>
      <c r="AF311" s="15"/>
      <c r="AG311" s="15"/>
      <c r="AH311" s="15"/>
      <c r="AI311" s="15"/>
    </row>
    <row r="312" spans="2:35" ht="13.5">
      <c r="B312" s="15"/>
      <c r="C312" s="15"/>
      <c r="D312" s="15"/>
      <c r="E312" s="17"/>
      <c r="F312" s="17"/>
      <c r="G312" s="17"/>
      <c r="H312" s="17"/>
      <c r="I312" s="17"/>
      <c r="J312" s="17"/>
      <c r="K312" s="17"/>
      <c r="L312" s="17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  <c r="AA312" s="15"/>
      <c r="AB312" s="15"/>
      <c r="AC312" s="15"/>
      <c r="AD312" s="15"/>
      <c r="AE312" s="15"/>
      <c r="AF312" s="15"/>
      <c r="AG312" s="15"/>
      <c r="AH312" s="15"/>
      <c r="AI312" s="15"/>
    </row>
    <row r="313" spans="2:35" ht="13.5">
      <c r="B313" s="15"/>
      <c r="C313" s="15"/>
      <c r="D313" s="15"/>
      <c r="E313" s="17"/>
      <c r="F313" s="17"/>
      <c r="G313" s="17"/>
      <c r="H313" s="17"/>
      <c r="I313" s="17"/>
      <c r="J313" s="17"/>
      <c r="K313" s="17"/>
      <c r="L313" s="17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  <c r="AA313" s="15"/>
      <c r="AB313" s="15"/>
      <c r="AC313" s="15"/>
      <c r="AD313" s="15"/>
      <c r="AE313" s="15"/>
      <c r="AF313" s="15"/>
      <c r="AG313" s="15"/>
      <c r="AH313" s="15"/>
      <c r="AI313" s="15"/>
    </row>
    <row r="314" spans="2:35" ht="13.5">
      <c r="B314" s="15"/>
      <c r="C314" s="15"/>
      <c r="D314" s="15"/>
      <c r="E314" s="17"/>
      <c r="F314" s="17"/>
      <c r="G314" s="17"/>
      <c r="H314" s="17"/>
      <c r="I314" s="17"/>
      <c r="J314" s="17"/>
      <c r="K314" s="17"/>
      <c r="L314" s="17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  <c r="AA314" s="15"/>
      <c r="AB314" s="15"/>
      <c r="AC314" s="15"/>
      <c r="AD314" s="15"/>
      <c r="AE314" s="15"/>
      <c r="AF314" s="15"/>
      <c r="AG314" s="15"/>
      <c r="AH314" s="15"/>
      <c r="AI314" s="15"/>
    </row>
    <row r="315" spans="2:35" ht="13.5">
      <c r="B315" s="15"/>
      <c r="C315" s="15"/>
      <c r="D315" s="15"/>
      <c r="E315" s="17"/>
      <c r="F315" s="17"/>
      <c r="G315" s="17"/>
      <c r="H315" s="17"/>
      <c r="I315" s="17"/>
      <c r="J315" s="17"/>
      <c r="K315" s="17"/>
      <c r="L315" s="17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  <c r="AA315" s="15"/>
      <c r="AB315" s="15"/>
      <c r="AC315" s="15"/>
      <c r="AD315" s="15"/>
      <c r="AE315" s="15"/>
      <c r="AF315" s="15"/>
      <c r="AG315" s="15"/>
      <c r="AH315" s="15"/>
      <c r="AI315" s="15"/>
    </row>
    <row r="316" spans="2:35" ht="13.5">
      <c r="B316" s="15"/>
      <c r="C316" s="15"/>
      <c r="D316" s="15"/>
      <c r="E316" s="17"/>
      <c r="F316" s="17"/>
      <c r="G316" s="17"/>
      <c r="H316" s="17"/>
      <c r="I316" s="17"/>
      <c r="J316" s="17"/>
      <c r="K316" s="17"/>
      <c r="L316" s="17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  <c r="AA316" s="15"/>
      <c r="AB316" s="15"/>
      <c r="AC316" s="15"/>
      <c r="AD316" s="15"/>
      <c r="AE316" s="15"/>
      <c r="AF316" s="15"/>
      <c r="AG316" s="15"/>
      <c r="AH316" s="15"/>
      <c r="AI316" s="15"/>
    </row>
    <row r="317" spans="2:35" ht="13.5">
      <c r="B317" s="15"/>
      <c r="C317" s="15"/>
      <c r="D317" s="15"/>
      <c r="E317" s="17"/>
      <c r="F317" s="17"/>
      <c r="G317" s="17"/>
      <c r="H317" s="17"/>
      <c r="I317" s="17"/>
      <c r="J317" s="17"/>
      <c r="K317" s="17"/>
      <c r="L317" s="17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  <c r="AA317" s="15"/>
      <c r="AB317" s="15"/>
      <c r="AC317" s="15"/>
      <c r="AD317" s="15"/>
      <c r="AE317" s="15"/>
      <c r="AF317" s="15"/>
      <c r="AG317" s="15"/>
      <c r="AH317" s="15"/>
      <c r="AI317" s="15"/>
    </row>
    <row r="318" spans="2:35" ht="13.5">
      <c r="B318" s="15"/>
      <c r="C318" s="15"/>
      <c r="D318" s="15"/>
      <c r="E318" s="17"/>
      <c r="F318" s="17"/>
      <c r="G318" s="17"/>
      <c r="H318" s="17"/>
      <c r="I318" s="17"/>
      <c r="J318" s="17"/>
      <c r="K318" s="17"/>
      <c r="L318" s="17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  <c r="AA318" s="15"/>
      <c r="AB318" s="15"/>
      <c r="AC318" s="15"/>
      <c r="AD318" s="15"/>
      <c r="AE318" s="15"/>
      <c r="AF318" s="15"/>
      <c r="AG318" s="15"/>
      <c r="AH318" s="15"/>
      <c r="AI318" s="15"/>
    </row>
    <row r="319" spans="2:35" ht="13.5">
      <c r="B319" s="15"/>
      <c r="C319" s="15"/>
      <c r="D319" s="15"/>
      <c r="E319" s="17"/>
      <c r="F319" s="17"/>
      <c r="G319" s="17"/>
      <c r="H319" s="17"/>
      <c r="I319" s="17"/>
      <c r="J319" s="17"/>
      <c r="K319" s="17"/>
      <c r="L319" s="17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  <c r="AA319" s="15"/>
      <c r="AB319" s="15"/>
      <c r="AC319" s="15"/>
      <c r="AD319" s="15"/>
      <c r="AE319" s="15"/>
      <c r="AF319" s="15"/>
      <c r="AG319" s="15"/>
      <c r="AH319" s="15"/>
      <c r="AI319" s="15"/>
    </row>
    <row r="320" spans="2:35" ht="13.5">
      <c r="B320" s="15"/>
      <c r="C320" s="15"/>
      <c r="D320" s="15"/>
      <c r="E320" s="17"/>
      <c r="F320" s="17"/>
      <c r="G320" s="17"/>
      <c r="H320" s="17"/>
      <c r="I320" s="17"/>
      <c r="J320" s="17"/>
      <c r="K320" s="17"/>
      <c r="L320" s="17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  <c r="AA320" s="15"/>
      <c r="AB320" s="15"/>
      <c r="AC320" s="15"/>
      <c r="AD320" s="15"/>
      <c r="AE320" s="15"/>
      <c r="AF320" s="15"/>
      <c r="AG320" s="15"/>
      <c r="AH320" s="15"/>
      <c r="AI320" s="15"/>
    </row>
    <row r="321" spans="2:35" ht="13.5">
      <c r="B321" s="15"/>
      <c r="C321" s="15"/>
      <c r="D321" s="15"/>
      <c r="E321" s="17"/>
      <c r="F321" s="17"/>
      <c r="G321" s="17"/>
      <c r="H321" s="17"/>
      <c r="I321" s="17"/>
      <c r="J321" s="17"/>
      <c r="K321" s="17"/>
      <c r="L321" s="17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  <c r="AA321" s="15"/>
      <c r="AB321" s="15"/>
      <c r="AC321" s="15"/>
      <c r="AD321" s="15"/>
      <c r="AE321" s="15"/>
      <c r="AF321" s="15"/>
      <c r="AG321" s="15"/>
      <c r="AH321" s="15"/>
      <c r="AI321" s="15"/>
    </row>
    <row r="322" spans="2:35" ht="13.5">
      <c r="B322" s="15"/>
      <c r="C322" s="15"/>
      <c r="D322" s="15"/>
      <c r="E322" s="17"/>
      <c r="F322" s="17"/>
      <c r="G322" s="17"/>
      <c r="H322" s="17"/>
      <c r="I322" s="17"/>
      <c r="J322" s="17"/>
      <c r="K322" s="17"/>
      <c r="L322" s="17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  <c r="AA322" s="15"/>
      <c r="AB322" s="15"/>
      <c r="AC322" s="15"/>
      <c r="AD322" s="15"/>
      <c r="AE322" s="15"/>
      <c r="AF322" s="15"/>
      <c r="AG322" s="15"/>
      <c r="AH322" s="15"/>
      <c r="AI322" s="15"/>
    </row>
    <row r="323" spans="2:35" ht="13.5">
      <c r="B323" s="15"/>
      <c r="C323" s="15"/>
      <c r="D323" s="15"/>
      <c r="E323" s="17"/>
      <c r="F323" s="17"/>
      <c r="G323" s="17"/>
      <c r="H323" s="17"/>
      <c r="I323" s="17"/>
      <c r="J323" s="17"/>
      <c r="K323" s="17"/>
      <c r="L323" s="17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  <c r="AA323" s="15"/>
      <c r="AB323" s="15"/>
      <c r="AC323" s="15"/>
      <c r="AD323" s="15"/>
      <c r="AE323" s="15"/>
      <c r="AF323" s="15"/>
      <c r="AG323" s="15"/>
      <c r="AH323" s="15"/>
      <c r="AI323" s="15"/>
    </row>
    <row r="324" spans="2:35" ht="13.5">
      <c r="B324" s="15"/>
      <c r="C324" s="15"/>
      <c r="D324" s="15"/>
      <c r="E324" s="17"/>
      <c r="F324" s="17"/>
      <c r="G324" s="17"/>
      <c r="H324" s="17"/>
      <c r="I324" s="17"/>
      <c r="J324" s="17"/>
      <c r="K324" s="17"/>
      <c r="L324" s="17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  <c r="AA324" s="15"/>
      <c r="AB324" s="15"/>
      <c r="AC324" s="15"/>
      <c r="AD324" s="15"/>
      <c r="AE324" s="15"/>
      <c r="AF324" s="15"/>
      <c r="AG324" s="15"/>
      <c r="AH324" s="15"/>
      <c r="AI324" s="15"/>
    </row>
    <row r="325" spans="2:35" ht="13.5">
      <c r="B325" s="15"/>
      <c r="C325" s="15"/>
      <c r="D325" s="15"/>
      <c r="E325" s="17"/>
      <c r="F325" s="17"/>
      <c r="G325" s="17"/>
      <c r="H325" s="17"/>
      <c r="I325" s="17"/>
      <c r="J325" s="17"/>
      <c r="K325" s="17"/>
      <c r="L325" s="17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  <c r="AA325" s="15"/>
      <c r="AB325" s="15"/>
      <c r="AC325" s="15"/>
      <c r="AD325" s="15"/>
      <c r="AE325" s="15"/>
      <c r="AF325" s="15"/>
      <c r="AG325" s="15"/>
      <c r="AH325" s="15"/>
      <c r="AI325" s="15"/>
    </row>
    <row r="326" spans="2:35" ht="13.5">
      <c r="B326" s="15"/>
      <c r="C326" s="15"/>
      <c r="D326" s="15"/>
      <c r="E326" s="17"/>
      <c r="F326" s="17"/>
      <c r="G326" s="17"/>
      <c r="H326" s="17"/>
      <c r="I326" s="17"/>
      <c r="J326" s="17"/>
      <c r="K326" s="17"/>
      <c r="L326" s="17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  <c r="AA326" s="15"/>
      <c r="AB326" s="15"/>
      <c r="AC326" s="15"/>
      <c r="AD326" s="15"/>
      <c r="AE326" s="15"/>
      <c r="AF326" s="15"/>
      <c r="AG326" s="15"/>
      <c r="AH326" s="15"/>
      <c r="AI326" s="15"/>
    </row>
    <row r="327" spans="2:35" ht="13.5">
      <c r="B327" s="15"/>
      <c r="C327" s="15"/>
      <c r="D327" s="15"/>
      <c r="E327" s="17"/>
      <c r="F327" s="17"/>
      <c r="G327" s="17"/>
      <c r="H327" s="17"/>
      <c r="I327" s="17"/>
      <c r="J327" s="17"/>
      <c r="K327" s="17"/>
      <c r="L327" s="17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  <c r="AA327" s="15"/>
      <c r="AB327" s="15"/>
      <c r="AC327" s="15"/>
      <c r="AD327" s="15"/>
      <c r="AE327" s="15"/>
      <c r="AF327" s="15"/>
      <c r="AG327" s="15"/>
      <c r="AH327" s="15"/>
      <c r="AI327" s="15"/>
    </row>
    <row r="328" spans="2:35" ht="13.5">
      <c r="B328" s="15"/>
      <c r="C328" s="15"/>
      <c r="D328" s="15"/>
      <c r="E328" s="17"/>
      <c r="F328" s="17"/>
      <c r="G328" s="17"/>
      <c r="H328" s="17"/>
      <c r="I328" s="17"/>
      <c r="J328" s="17"/>
      <c r="K328" s="17"/>
      <c r="L328" s="17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  <c r="AA328" s="15"/>
      <c r="AB328" s="15"/>
      <c r="AC328" s="15"/>
      <c r="AD328" s="15"/>
      <c r="AE328" s="15"/>
      <c r="AF328" s="15"/>
      <c r="AG328" s="15"/>
      <c r="AH328" s="15"/>
      <c r="AI328" s="15"/>
    </row>
    <row r="329" spans="2:35" ht="13.5">
      <c r="B329" s="15"/>
      <c r="C329" s="15"/>
      <c r="D329" s="15"/>
      <c r="E329" s="17"/>
      <c r="F329" s="17"/>
      <c r="G329" s="17"/>
      <c r="H329" s="17"/>
      <c r="I329" s="17"/>
      <c r="J329" s="17"/>
      <c r="K329" s="17"/>
      <c r="L329" s="17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  <c r="AA329" s="15"/>
      <c r="AB329" s="15"/>
      <c r="AC329" s="15"/>
      <c r="AD329" s="15"/>
      <c r="AE329" s="15"/>
      <c r="AF329" s="15"/>
      <c r="AG329" s="15"/>
      <c r="AH329" s="15"/>
      <c r="AI329" s="15"/>
    </row>
    <row r="330" spans="2:35" ht="13.5">
      <c r="B330" s="15"/>
      <c r="C330" s="15"/>
      <c r="D330" s="15"/>
      <c r="E330" s="17"/>
      <c r="F330" s="17"/>
      <c r="G330" s="17"/>
      <c r="H330" s="17"/>
      <c r="I330" s="17"/>
      <c r="J330" s="17"/>
      <c r="K330" s="17"/>
      <c r="L330" s="17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  <c r="AA330" s="15"/>
      <c r="AB330" s="15"/>
      <c r="AC330" s="15"/>
      <c r="AD330" s="15"/>
      <c r="AE330" s="15"/>
      <c r="AF330" s="15"/>
      <c r="AG330" s="15"/>
      <c r="AH330" s="15"/>
      <c r="AI330" s="15"/>
    </row>
    <row r="331" spans="2:35" ht="13.5">
      <c r="B331" s="15"/>
      <c r="C331" s="15"/>
      <c r="D331" s="15"/>
      <c r="E331" s="17"/>
      <c r="F331" s="17"/>
      <c r="G331" s="17"/>
      <c r="H331" s="17"/>
      <c r="I331" s="17"/>
      <c r="J331" s="17"/>
      <c r="K331" s="17"/>
      <c r="L331" s="17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  <c r="AA331" s="15"/>
      <c r="AB331" s="15"/>
      <c r="AC331" s="15"/>
      <c r="AD331" s="15"/>
      <c r="AE331" s="15"/>
      <c r="AF331" s="15"/>
      <c r="AG331" s="15"/>
      <c r="AH331" s="15"/>
      <c r="AI331" s="15"/>
    </row>
    <row r="332" spans="2:35" ht="13.5">
      <c r="B332" s="15"/>
      <c r="C332" s="15"/>
      <c r="D332" s="15"/>
      <c r="E332" s="17"/>
      <c r="F332" s="17"/>
      <c r="G332" s="17"/>
      <c r="H332" s="17"/>
      <c r="I332" s="17"/>
      <c r="J332" s="17"/>
      <c r="K332" s="17"/>
      <c r="L332" s="17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  <c r="AA332" s="15"/>
      <c r="AB332" s="15"/>
      <c r="AC332" s="15"/>
      <c r="AD332" s="15"/>
      <c r="AE332" s="15"/>
      <c r="AF332" s="15"/>
      <c r="AG332" s="15"/>
      <c r="AH332" s="15"/>
      <c r="AI332" s="15"/>
    </row>
    <row r="333" spans="2:35" ht="13.5">
      <c r="B333" s="15"/>
      <c r="C333" s="15"/>
      <c r="D333" s="15"/>
      <c r="E333" s="17"/>
      <c r="F333" s="17"/>
      <c r="G333" s="17"/>
      <c r="H333" s="17"/>
      <c r="I333" s="17"/>
      <c r="J333" s="17"/>
      <c r="K333" s="17"/>
      <c r="L333" s="17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  <c r="AA333" s="15"/>
      <c r="AB333" s="15"/>
      <c r="AC333" s="15"/>
      <c r="AD333" s="15"/>
      <c r="AE333" s="15"/>
      <c r="AF333" s="15"/>
      <c r="AG333" s="15"/>
      <c r="AH333" s="15"/>
      <c r="AI333" s="15"/>
    </row>
    <row r="334" spans="2:35" ht="13.5">
      <c r="B334" s="15"/>
      <c r="C334" s="15"/>
      <c r="D334" s="15"/>
      <c r="E334" s="17"/>
      <c r="F334" s="17"/>
      <c r="G334" s="17"/>
      <c r="H334" s="17"/>
      <c r="I334" s="17"/>
      <c r="J334" s="17"/>
      <c r="K334" s="17"/>
      <c r="L334" s="17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  <c r="AA334" s="15"/>
      <c r="AB334" s="15"/>
      <c r="AC334" s="15"/>
      <c r="AD334" s="15"/>
      <c r="AE334" s="15"/>
      <c r="AF334" s="15"/>
      <c r="AG334" s="15"/>
      <c r="AH334" s="15"/>
      <c r="AI334" s="15"/>
    </row>
    <row r="335" spans="2:35" ht="13.5">
      <c r="B335" s="15"/>
      <c r="C335" s="15"/>
      <c r="D335" s="15"/>
      <c r="E335" s="17"/>
      <c r="F335" s="17"/>
      <c r="G335" s="17"/>
      <c r="H335" s="17"/>
      <c r="I335" s="17"/>
      <c r="J335" s="17"/>
      <c r="K335" s="17"/>
      <c r="L335" s="17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  <c r="AA335" s="15"/>
      <c r="AB335" s="15"/>
      <c r="AC335" s="15"/>
      <c r="AD335" s="15"/>
      <c r="AE335" s="15"/>
      <c r="AF335" s="15"/>
      <c r="AG335" s="15"/>
      <c r="AH335" s="15"/>
      <c r="AI335" s="15"/>
    </row>
    <row r="336" spans="2:35" ht="13.5">
      <c r="B336" s="15"/>
      <c r="C336" s="15"/>
      <c r="D336" s="15"/>
      <c r="E336" s="17"/>
      <c r="F336" s="17"/>
      <c r="G336" s="17"/>
      <c r="H336" s="17"/>
      <c r="I336" s="17"/>
      <c r="J336" s="17"/>
      <c r="K336" s="17"/>
      <c r="L336" s="17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  <c r="AA336" s="15"/>
      <c r="AB336" s="15"/>
      <c r="AC336" s="15"/>
      <c r="AD336" s="15"/>
      <c r="AE336" s="15"/>
      <c r="AF336" s="15"/>
      <c r="AG336" s="15"/>
      <c r="AH336" s="15"/>
      <c r="AI336" s="15"/>
    </row>
    <row r="337" spans="2:35" ht="13.5">
      <c r="B337" s="15"/>
      <c r="C337" s="15"/>
      <c r="D337" s="15"/>
      <c r="E337" s="17"/>
      <c r="F337" s="17"/>
      <c r="G337" s="17"/>
      <c r="H337" s="17"/>
      <c r="I337" s="17"/>
      <c r="J337" s="17"/>
      <c r="K337" s="17"/>
      <c r="L337" s="17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15"/>
      <c r="AA337" s="15"/>
      <c r="AB337" s="15"/>
      <c r="AC337" s="15"/>
      <c r="AD337" s="15"/>
      <c r="AE337" s="15"/>
      <c r="AF337" s="15"/>
      <c r="AG337" s="15"/>
      <c r="AH337" s="15"/>
      <c r="AI337" s="15"/>
    </row>
    <row r="338" spans="2:35" ht="13.5">
      <c r="B338" s="15"/>
      <c r="C338" s="15"/>
      <c r="D338" s="15"/>
      <c r="E338" s="17"/>
      <c r="F338" s="17"/>
      <c r="G338" s="17"/>
      <c r="H338" s="17"/>
      <c r="I338" s="17"/>
      <c r="J338" s="17"/>
      <c r="K338" s="17"/>
      <c r="L338" s="17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  <c r="AA338" s="15"/>
      <c r="AB338" s="15"/>
      <c r="AC338" s="15"/>
      <c r="AD338" s="15"/>
      <c r="AE338" s="15"/>
      <c r="AF338" s="15"/>
      <c r="AG338" s="15"/>
      <c r="AH338" s="15"/>
      <c r="AI338" s="15"/>
    </row>
    <row r="339" spans="2:35" ht="13.5">
      <c r="B339" s="15"/>
      <c r="C339" s="15"/>
      <c r="D339" s="15"/>
      <c r="E339" s="17"/>
      <c r="F339" s="17"/>
      <c r="G339" s="17"/>
      <c r="H339" s="17"/>
      <c r="I339" s="17"/>
      <c r="J339" s="17"/>
      <c r="K339" s="17"/>
      <c r="L339" s="17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  <c r="AA339" s="15"/>
      <c r="AB339" s="15"/>
      <c r="AC339" s="15"/>
      <c r="AD339" s="15"/>
      <c r="AE339" s="15"/>
      <c r="AF339" s="15"/>
      <c r="AG339" s="15"/>
      <c r="AH339" s="15"/>
      <c r="AI339" s="15"/>
    </row>
    <row r="340" spans="2:35" ht="13.5">
      <c r="B340" s="15"/>
      <c r="C340" s="15"/>
      <c r="D340" s="15"/>
      <c r="E340" s="17"/>
      <c r="F340" s="17"/>
      <c r="G340" s="17"/>
      <c r="H340" s="17"/>
      <c r="I340" s="17"/>
      <c r="J340" s="17"/>
      <c r="K340" s="17"/>
      <c r="L340" s="17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  <c r="AA340" s="15"/>
      <c r="AB340" s="15"/>
      <c r="AC340" s="15"/>
      <c r="AD340" s="15"/>
      <c r="AE340" s="15"/>
      <c r="AF340" s="15"/>
      <c r="AG340" s="15"/>
      <c r="AH340" s="15"/>
      <c r="AI340" s="15"/>
    </row>
    <row r="341" spans="2:35" ht="13.5">
      <c r="B341" s="15"/>
      <c r="C341" s="15"/>
      <c r="D341" s="15"/>
      <c r="E341" s="17"/>
      <c r="F341" s="17"/>
      <c r="G341" s="17"/>
      <c r="H341" s="17"/>
      <c r="I341" s="17"/>
      <c r="J341" s="17"/>
      <c r="K341" s="17"/>
      <c r="L341" s="17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  <c r="AA341" s="15"/>
      <c r="AB341" s="15"/>
      <c r="AC341" s="15"/>
      <c r="AD341" s="15"/>
      <c r="AE341" s="15"/>
      <c r="AF341" s="15"/>
      <c r="AG341" s="15"/>
      <c r="AH341" s="15"/>
      <c r="AI341" s="15"/>
    </row>
    <row r="342" spans="2:35" ht="13.5">
      <c r="B342" s="15"/>
      <c r="C342" s="15"/>
      <c r="D342" s="15"/>
      <c r="E342" s="17"/>
      <c r="F342" s="17"/>
      <c r="G342" s="17"/>
      <c r="H342" s="17"/>
      <c r="I342" s="17"/>
      <c r="J342" s="17"/>
      <c r="K342" s="17"/>
      <c r="L342" s="17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  <c r="AA342" s="15"/>
      <c r="AB342" s="15"/>
      <c r="AC342" s="15"/>
      <c r="AD342" s="15"/>
      <c r="AE342" s="15"/>
      <c r="AF342" s="15"/>
      <c r="AG342" s="15"/>
      <c r="AH342" s="15"/>
      <c r="AI342" s="15"/>
    </row>
    <row r="343" spans="2:35" ht="13.5">
      <c r="B343" s="15"/>
      <c r="C343" s="15"/>
      <c r="D343" s="15"/>
      <c r="E343" s="17"/>
      <c r="F343" s="17"/>
      <c r="G343" s="17"/>
      <c r="H343" s="17"/>
      <c r="I343" s="17"/>
      <c r="J343" s="17"/>
      <c r="K343" s="17"/>
      <c r="L343" s="17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  <c r="AA343" s="15"/>
      <c r="AB343" s="15"/>
      <c r="AC343" s="15"/>
      <c r="AD343" s="15"/>
      <c r="AE343" s="15"/>
      <c r="AF343" s="15"/>
      <c r="AG343" s="15"/>
      <c r="AH343" s="15"/>
      <c r="AI343" s="15"/>
    </row>
    <row r="344" spans="2:35" ht="13.5">
      <c r="B344" s="15"/>
      <c r="C344" s="15"/>
      <c r="D344" s="15"/>
      <c r="E344" s="17"/>
      <c r="F344" s="17"/>
      <c r="G344" s="17"/>
      <c r="H344" s="17"/>
      <c r="I344" s="17"/>
      <c r="J344" s="17"/>
      <c r="K344" s="17"/>
      <c r="L344" s="17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  <c r="AA344" s="15"/>
      <c r="AB344" s="15"/>
      <c r="AC344" s="15"/>
      <c r="AD344" s="15"/>
      <c r="AE344" s="15"/>
      <c r="AF344" s="15"/>
      <c r="AG344" s="15"/>
      <c r="AH344" s="15"/>
      <c r="AI344" s="15"/>
    </row>
    <row r="345" spans="2:35" ht="13.5">
      <c r="B345" s="15"/>
      <c r="C345" s="15"/>
      <c r="D345" s="15"/>
      <c r="E345" s="17"/>
      <c r="F345" s="17"/>
      <c r="G345" s="17"/>
      <c r="H345" s="17"/>
      <c r="I345" s="17"/>
      <c r="J345" s="17"/>
      <c r="K345" s="17"/>
      <c r="L345" s="17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  <c r="AA345" s="15"/>
      <c r="AB345" s="15"/>
      <c r="AC345" s="15"/>
      <c r="AD345" s="15"/>
      <c r="AE345" s="15"/>
      <c r="AF345" s="15"/>
      <c r="AG345" s="15"/>
      <c r="AH345" s="15"/>
      <c r="AI345" s="15"/>
    </row>
    <row r="346" spans="2:35" ht="13.5">
      <c r="B346" s="15"/>
      <c r="C346" s="15"/>
      <c r="D346" s="15"/>
      <c r="E346" s="17"/>
      <c r="F346" s="17"/>
      <c r="G346" s="17"/>
      <c r="H346" s="17"/>
      <c r="I346" s="17"/>
      <c r="J346" s="17"/>
      <c r="K346" s="17"/>
      <c r="L346" s="17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  <c r="AA346" s="15"/>
      <c r="AB346" s="15"/>
      <c r="AC346" s="15"/>
      <c r="AD346" s="15"/>
      <c r="AE346" s="15"/>
      <c r="AF346" s="15"/>
      <c r="AG346" s="15"/>
      <c r="AH346" s="15"/>
      <c r="AI346" s="15"/>
    </row>
    <row r="347" spans="2:35" ht="13.5">
      <c r="B347" s="15"/>
      <c r="C347" s="15"/>
      <c r="D347" s="15"/>
      <c r="E347" s="17"/>
      <c r="F347" s="17"/>
      <c r="G347" s="17"/>
      <c r="H347" s="17"/>
      <c r="I347" s="17"/>
      <c r="J347" s="17"/>
      <c r="K347" s="17"/>
      <c r="L347" s="17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  <c r="AA347" s="15"/>
      <c r="AB347" s="15"/>
      <c r="AC347" s="15"/>
      <c r="AD347" s="15"/>
      <c r="AE347" s="15"/>
      <c r="AF347" s="15"/>
      <c r="AG347" s="15"/>
      <c r="AH347" s="15"/>
      <c r="AI347" s="15"/>
    </row>
    <row r="348" spans="2:35" ht="13.5">
      <c r="B348" s="15"/>
      <c r="C348" s="15"/>
      <c r="D348" s="15"/>
      <c r="E348" s="17"/>
      <c r="F348" s="17"/>
      <c r="G348" s="17"/>
      <c r="H348" s="17"/>
      <c r="I348" s="17"/>
      <c r="J348" s="17"/>
      <c r="K348" s="17"/>
      <c r="L348" s="17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  <c r="AA348" s="15"/>
      <c r="AB348" s="15"/>
      <c r="AC348" s="15"/>
      <c r="AD348" s="15"/>
      <c r="AE348" s="15"/>
      <c r="AF348" s="15"/>
      <c r="AG348" s="15"/>
      <c r="AH348" s="15"/>
      <c r="AI348" s="15"/>
    </row>
    <row r="349" spans="2:35" ht="13.5">
      <c r="B349" s="15"/>
      <c r="C349" s="15"/>
      <c r="D349" s="15"/>
      <c r="E349" s="17"/>
      <c r="F349" s="17"/>
      <c r="G349" s="17"/>
      <c r="H349" s="17"/>
      <c r="I349" s="17"/>
      <c r="J349" s="17"/>
      <c r="K349" s="17"/>
      <c r="L349" s="17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  <c r="AA349" s="15"/>
      <c r="AB349" s="15"/>
      <c r="AC349" s="15"/>
      <c r="AD349" s="15"/>
      <c r="AE349" s="15"/>
      <c r="AF349" s="15"/>
      <c r="AG349" s="15"/>
      <c r="AH349" s="15"/>
      <c r="AI349" s="15"/>
    </row>
    <row r="350" spans="2:35" ht="13.5">
      <c r="B350" s="15"/>
      <c r="C350" s="15"/>
      <c r="D350" s="15"/>
      <c r="E350" s="17"/>
      <c r="F350" s="17"/>
      <c r="G350" s="17"/>
      <c r="H350" s="17"/>
      <c r="I350" s="17"/>
      <c r="J350" s="17"/>
      <c r="K350" s="17"/>
      <c r="L350" s="17"/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  <c r="AA350" s="15"/>
      <c r="AB350" s="15"/>
      <c r="AC350" s="15"/>
      <c r="AD350" s="15"/>
      <c r="AE350" s="15"/>
      <c r="AF350" s="15"/>
      <c r="AG350" s="15"/>
      <c r="AH350" s="15"/>
      <c r="AI350" s="15"/>
    </row>
    <row r="351" spans="5:12" ht="13.5">
      <c r="E351" s="6"/>
      <c r="F351" s="6"/>
      <c r="G351" s="6"/>
      <c r="H351" s="6"/>
      <c r="I351" s="6"/>
      <c r="J351" s="6"/>
      <c r="K351" s="6"/>
      <c r="L351" s="6"/>
    </row>
    <row r="352" spans="5:12" ht="13.5">
      <c r="E352" s="6"/>
      <c r="F352" s="6"/>
      <c r="G352" s="6"/>
      <c r="H352" s="6"/>
      <c r="I352" s="6"/>
      <c r="J352" s="6"/>
      <c r="K352" s="6"/>
      <c r="L352" s="6"/>
    </row>
    <row r="353" spans="5:12" ht="13.5">
      <c r="E353" s="6"/>
      <c r="F353" s="6"/>
      <c r="G353" s="6"/>
      <c r="H353" s="6"/>
      <c r="I353" s="6"/>
      <c r="J353" s="6"/>
      <c r="K353" s="6"/>
      <c r="L353" s="6"/>
    </row>
    <row r="354" spans="5:12" ht="13.5">
      <c r="E354" s="6"/>
      <c r="F354" s="6"/>
      <c r="G354" s="6"/>
      <c r="H354" s="6"/>
      <c r="I354" s="6"/>
      <c r="J354" s="6"/>
      <c r="K354" s="6"/>
      <c r="L354" s="6"/>
    </row>
    <row r="355" spans="5:12" ht="13.5">
      <c r="E355" s="6"/>
      <c r="F355" s="6"/>
      <c r="G355" s="6"/>
      <c r="H355" s="6"/>
      <c r="I355" s="6"/>
      <c r="J355" s="6"/>
      <c r="K355" s="6"/>
      <c r="L355" s="6"/>
    </row>
    <row r="356" spans="5:12" ht="13.5">
      <c r="E356" s="6"/>
      <c r="F356" s="6"/>
      <c r="G356" s="6"/>
      <c r="H356" s="6"/>
      <c r="I356" s="6"/>
      <c r="J356" s="6"/>
      <c r="K356" s="6"/>
      <c r="L356" s="6"/>
    </row>
    <row r="357" spans="5:12" ht="13.5">
      <c r="E357" s="6"/>
      <c r="F357" s="6"/>
      <c r="G357" s="6"/>
      <c r="H357" s="6"/>
      <c r="I357" s="6"/>
      <c r="J357" s="6"/>
      <c r="K357" s="6"/>
      <c r="L357" s="6"/>
    </row>
    <row r="358" spans="5:12" ht="13.5">
      <c r="E358" s="6"/>
      <c r="F358" s="6"/>
      <c r="G358" s="6"/>
      <c r="H358" s="6"/>
      <c r="I358" s="6"/>
      <c r="J358" s="6"/>
      <c r="K358" s="6"/>
      <c r="L358" s="6"/>
    </row>
    <row r="359" spans="5:12" ht="13.5">
      <c r="E359" s="6"/>
      <c r="F359" s="6"/>
      <c r="G359" s="6"/>
      <c r="H359" s="6"/>
      <c r="I359" s="6"/>
      <c r="J359" s="6"/>
      <c r="K359" s="6"/>
      <c r="L359" s="6"/>
    </row>
    <row r="360" spans="5:12" ht="13.5">
      <c r="E360" s="6"/>
      <c r="F360" s="6"/>
      <c r="G360" s="6"/>
      <c r="H360" s="6"/>
      <c r="I360" s="6"/>
      <c r="J360" s="6"/>
      <c r="K360" s="6"/>
      <c r="L360" s="6"/>
    </row>
    <row r="361" spans="5:12" ht="13.5">
      <c r="E361" s="6"/>
      <c r="F361" s="6"/>
      <c r="G361" s="6"/>
      <c r="H361" s="6"/>
      <c r="I361" s="6"/>
      <c r="J361" s="6"/>
      <c r="K361" s="6"/>
      <c r="L361" s="6"/>
    </row>
    <row r="362" spans="5:12" ht="13.5">
      <c r="E362" s="6"/>
      <c r="F362" s="6"/>
      <c r="G362" s="6"/>
      <c r="H362" s="6"/>
      <c r="I362" s="6"/>
      <c r="J362" s="6"/>
      <c r="K362" s="6"/>
      <c r="L362" s="6"/>
    </row>
    <row r="363" spans="5:12" ht="13.5">
      <c r="E363" s="6"/>
      <c r="F363" s="6"/>
      <c r="G363" s="6"/>
      <c r="H363" s="6"/>
      <c r="I363" s="6"/>
      <c r="J363" s="6"/>
      <c r="K363" s="6"/>
      <c r="L363" s="6"/>
    </row>
    <row r="364" spans="5:12" ht="13.5">
      <c r="E364" s="6"/>
      <c r="F364" s="6"/>
      <c r="G364" s="6"/>
      <c r="H364" s="6"/>
      <c r="I364" s="6"/>
      <c r="J364" s="6"/>
      <c r="K364" s="6"/>
      <c r="L364" s="6"/>
    </row>
    <row r="365" spans="5:12" ht="13.5">
      <c r="E365" s="6"/>
      <c r="F365" s="6"/>
      <c r="G365" s="6"/>
      <c r="H365" s="6"/>
      <c r="I365" s="6"/>
      <c r="J365" s="6"/>
      <c r="K365" s="6"/>
      <c r="L365" s="6"/>
    </row>
    <row r="366" spans="5:12" ht="13.5">
      <c r="E366" s="6"/>
      <c r="F366" s="6"/>
      <c r="G366" s="6"/>
      <c r="H366" s="6"/>
      <c r="I366" s="6"/>
      <c r="J366" s="6"/>
      <c r="K366" s="6"/>
      <c r="L366" s="6"/>
    </row>
    <row r="367" spans="5:12" ht="13.5">
      <c r="E367" s="6"/>
      <c r="F367" s="6"/>
      <c r="G367" s="6"/>
      <c r="H367" s="6"/>
      <c r="I367" s="6"/>
      <c r="J367" s="6"/>
      <c r="K367" s="6"/>
      <c r="L367" s="6"/>
    </row>
    <row r="368" spans="5:12" ht="13.5">
      <c r="E368" s="6"/>
      <c r="F368" s="6"/>
      <c r="G368" s="6"/>
      <c r="H368" s="6"/>
      <c r="I368" s="6"/>
      <c r="J368" s="6"/>
      <c r="K368" s="6"/>
      <c r="L368" s="6"/>
    </row>
    <row r="369" spans="5:12" ht="13.5">
      <c r="E369" s="6"/>
      <c r="F369" s="6"/>
      <c r="G369" s="6"/>
      <c r="H369" s="6"/>
      <c r="I369" s="6"/>
      <c r="J369" s="6"/>
      <c r="K369" s="6"/>
      <c r="L369" s="6"/>
    </row>
    <row r="370" spans="5:12" ht="13.5">
      <c r="E370" s="6"/>
      <c r="F370" s="6"/>
      <c r="G370" s="6"/>
      <c r="H370" s="6"/>
      <c r="I370" s="6"/>
      <c r="J370" s="6"/>
      <c r="K370" s="6"/>
      <c r="L370" s="6"/>
    </row>
    <row r="371" spans="5:12" ht="13.5">
      <c r="E371" s="6"/>
      <c r="F371" s="6"/>
      <c r="G371" s="6"/>
      <c r="H371" s="6"/>
      <c r="I371" s="6"/>
      <c r="J371" s="6"/>
      <c r="K371" s="6"/>
      <c r="L371" s="6"/>
    </row>
    <row r="372" spans="5:12" ht="13.5">
      <c r="E372" s="6"/>
      <c r="F372" s="6"/>
      <c r="G372" s="6"/>
      <c r="H372" s="6"/>
      <c r="I372" s="6"/>
      <c r="J372" s="6"/>
      <c r="K372" s="6"/>
      <c r="L372" s="6"/>
    </row>
    <row r="373" spans="5:12" ht="13.5">
      <c r="E373" s="6"/>
      <c r="F373" s="6"/>
      <c r="G373" s="6"/>
      <c r="H373" s="6"/>
      <c r="I373" s="6"/>
      <c r="J373" s="6"/>
      <c r="K373" s="6"/>
      <c r="L373" s="6"/>
    </row>
    <row r="374" spans="5:12" ht="13.5">
      <c r="E374" s="6"/>
      <c r="F374" s="6"/>
      <c r="G374" s="6"/>
      <c r="H374" s="6"/>
      <c r="I374" s="6"/>
      <c r="J374" s="6"/>
      <c r="K374" s="6"/>
      <c r="L374" s="6"/>
    </row>
    <row r="375" spans="5:12" ht="13.5">
      <c r="E375" s="6"/>
      <c r="F375" s="6"/>
      <c r="G375" s="6"/>
      <c r="H375" s="6"/>
      <c r="I375" s="6"/>
      <c r="J375" s="6"/>
      <c r="K375" s="6"/>
      <c r="L375" s="6"/>
    </row>
    <row r="376" spans="5:12" ht="13.5">
      <c r="E376" s="6"/>
      <c r="F376" s="6"/>
      <c r="G376" s="6"/>
      <c r="H376" s="6"/>
      <c r="I376" s="6"/>
      <c r="J376" s="6"/>
      <c r="K376" s="6"/>
      <c r="L376" s="6"/>
    </row>
    <row r="377" spans="5:12" ht="13.5">
      <c r="E377" s="6"/>
      <c r="F377" s="6"/>
      <c r="G377" s="6"/>
      <c r="H377" s="6"/>
      <c r="I377" s="6"/>
      <c r="J377" s="6"/>
      <c r="K377" s="6"/>
      <c r="L377" s="6"/>
    </row>
    <row r="378" spans="5:12" ht="13.5">
      <c r="E378" s="6"/>
      <c r="F378" s="6"/>
      <c r="G378" s="6"/>
      <c r="H378" s="6"/>
      <c r="I378" s="6"/>
      <c r="J378" s="6"/>
      <c r="K378" s="6"/>
      <c r="L378" s="6"/>
    </row>
    <row r="379" spans="5:12" ht="13.5">
      <c r="E379" s="6"/>
      <c r="F379" s="6"/>
      <c r="G379" s="6"/>
      <c r="H379" s="6"/>
      <c r="I379" s="6"/>
      <c r="J379" s="6"/>
      <c r="K379" s="6"/>
      <c r="L379" s="6"/>
    </row>
    <row r="380" spans="5:12" ht="13.5">
      <c r="E380" s="6"/>
      <c r="F380" s="6"/>
      <c r="G380" s="6"/>
      <c r="H380" s="6"/>
      <c r="I380" s="6"/>
      <c r="J380" s="6"/>
      <c r="K380" s="6"/>
      <c r="L380" s="6"/>
    </row>
    <row r="381" spans="5:12" ht="13.5">
      <c r="E381" s="6"/>
      <c r="F381" s="6"/>
      <c r="G381" s="6"/>
      <c r="H381" s="6"/>
      <c r="I381" s="6"/>
      <c r="J381" s="6"/>
      <c r="K381" s="6"/>
      <c r="L381" s="6"/>
    </row>
    <row r="382" spans="5:12" ht="13.5">
      <c r="E382" s="6"/>
      <c r="F382" s="6"/>
      <c r="G382" s="6"/>
      <c r="H382" s="6"/>
      <c r="I382" s="6"/>
      <c r="J382" s="6"/>
      <c r="K382" s="6"/>
      <c r="L382" s="6"/>
    </row>
    <row r="383" spans="5:12" ht="13.5">
      <c r="E383" s="6"/>
      <c r="F383" s="6"/>
      <c r="G383" s="6"/>
      <c r="H383" s="6"/>
      <c r="I383" s="6"/>
      <c r="J383" s="6"/>
      <c r="K383" s="6"/>
      <c r="L383" s="6"/>
    </row>
    <row r="384" spans="5:12" ht="13.5">
      <c r="E384" s="6"/>
      <c r="F384" s="6"/>
      <c r="G384" s="6"/>
      <c r="H384" s="6"/>
      <c r="I384" s="6"/>
      <c r="J384" s="6"/>
      <c r="K384" s="6"/>
      <c r="L384" s="6"/>
    </row>
    <row r="385" spans="5:12" ht="13.5">
      <c r="E385" s="6"/>
      <c r="F385" s="6"/>
      <c r="G385" s="6"/>
      <c r="H385" s="6"/>
      <c r="I385" s="6"/>
      <c r="J385" s="6"/>
      <c r="K385" s="6"/>
      <c r="L385" s="6"/>
    </row>
    <row r="386" spans="5:12" ht="13.5">
      <c r="E386" s="6"/>
      <c r="F386" s="6"/>
      <c r="G386" s="6"/>
      <c r="H386" s="6"/>
      <c r="I386" s="6"/>
      <c r="J386" s="6"/>
      <c r="K386" s="6"/>
      <c r="L386" s="6"/>
    </row>
    <row r="387" spans="5:12" ht="13.5">
      <c r="E387" s="6"/>
      <c r="F387" s="6"/>
      <c r="G387" s="6"/>
      <c r="H387" s="6"/>
      <c r="I387" s="6"/>
      <c r="J387" s="6"/>
      <c r="K387" s="6"/>
      <c r="L387" s="6"/>
    </row>
    <row r="388" spans="5:12" ht="13.5">
      <c r="E388" s="6"/>
      <c r="F388" s="6"/>
      <c r="G388" s="6"/>
      <c r="H388" s="6"/>
      <c r="I388" s="6"/>
      <c r="J388" s="6"/>
      <c r="K388" s="6"/>
      <c r="L388" s="6"/>
    </row>
    <row r="389" spans="5:12" ht="13.5">
      <c r="E389" s="6"/>
      <c r="F389" s="6"/>
      <c r="G389" s="6"/>
      <c r="H389" s="6"/>
      <c r="I389" s="6"/>
      <c r="J389" s="6"/>
      <c r="K389" s="6"/>
      <c r="L389" s="6"/>
    </row>
    <row r="390" spans="5:12" ht="13.5">
      <c r="E390" s="6"/>
      <c r="F390" s="6"/>
      <c r="G390" s="6"/>
      <c r="H390" s="6"/>
      <c r="I390" s="6"/>
      <c r="J390" s="6"/>
      <c r="K390" s="6"/>
      <c r="L390" s="6"/>
    </row>
    <row r="391" spans="5:12" ht="13.5">
      <c r="E391" s="6"/>
      <c r="F391" s="6"/>
      <c r="G391" s="6"/>
      <c r="H391" s="6"/>
      <c r="I391" s="6"/>
      <c r="J391" s="6"/>
      <c r="K391" s="6"/>
      <c r="L391" s="6"/>
    </row>
    <row r="392" spans="5:12" ht="13.5">
      <c r="E392" s="6"/>
      <c r="F392" s="6"/>
      <c r="G392" s="6"/>
      <c r="H392" s="6"/>
      <c r="I392" s="6"/>
      <c r="J392" s="6"/>
      <c r="K392" s="6"/>
      <c r="L392" s="6"/>
    </row>
    <row r="393" spans="5:12" ht="13.5">
      <c r="E393" s="6"/>
      <c r="F393" s="6"/>
      <c r="G393" s="6"/>
      <c r="H393" s="6"/>
      <c r="I393" s="6"/>
      <c r="J393" s="6"/>
      <c r="K393" s="6"/>
      <c r="L393" s="6"/>
    </row>
    <row r="394" spans="5:12" ht="13.5">
      <c r="E394" s="6"/>
      <c r="F394" s="6"/>
      <c r="G394" s="6"/>
      <c r="H394" s="6"/>
      <c r="I394" s="6"/>
      <c r="J394" s="6"/>
      <c r="K394" s="6"/>
      <c r="L394" s="6"/>
    </row>
    <row r="395" spans="5:12" ht="13.5">
      <c r="E395" s="6"/>
      <c r="F395" s="6"/>
      <c r="G395" s="6"/>
      <c r="H395" s="6"/>
      <c r="I395" s="6"/>
      <c r="J395" s="6"/>
      <c r="K395" s="6"/>
      <c r="L395" s="6"/>
    </row>
    <row r="396" spans="5:12" ht="13.5">
      <c r="E396" s="6"/>
      <c r="F396" s="6"/>
      <c r="G396" s="6"/>
      <c r="H396" s="6"/>
      <c r="I396" s="6"/>
      <c r="J396" s="6"/>
      <c r="K396" s="6"/>
      <c r="L396" s="6"/>
    </row>
    <row r="397" spans="5:12" ht="13.5">
      <c r="E397" s="6"/>
      <c r="F397" s="6"/>
      <c r="G397" s="6"/>
      <c r="H397" s="6"/>
      <c r="I397" s="6"/>
      <c r="J397" s="6"/>
      <c r="K397" s="6"/>
      <c r="L397" s="6"/>
    </row>
  </sheetData>
  <mergeCells count="161">
    <mergeCell ref="C1:AI2"/>
    <mergeCell ref="B4:E4"/>
    <mergeCell ref="I4:AI4"/>
    <mergeCell ref="B3:E3"/>
    <mergeCell ref="F122:L122"/>
    <mergeCell ref="F118:L118"/>
    <mergeCell ref="F119:L119"/>
    <mergeCell ref="F120:L120"/>
    <mergeCell ref="F121:L121"/>
    <mergeCell ref="F114:L114"/>
    <mergeCell ref="F115:L115"/>
    <mergeCell ref="F116:L116"/>
    <mergeCell ref="F117:L117"/>
    <mergeCell ref="B91:D92"/>
    <mergeCell ref="F93:L93"/>
    <mergeCell ref="F94:L94"/>
    <mergeCell ref="F90:I90"/>
    <mergeCell ref="F91:I91"/>
    <mergeCell ref="C66:C70"/>
    <mergeCell ref="C74:C78"/>
    <mergeCell ref="C42:C46"/>
    <mergeCell ref="B90:D90"/>
    <mergeCell ref="E42:E46"/>
    <mergeCell ref="E50:E54"/>
    <mergeCell ref="E58:E62"/>
    <mergeCell ref="C50:C54"/>
    <mergeCell ref="C58:C62"/>
    <mergeCell ref="Q82:Q86"/>
    <mergeCell ref="U82:U86"/>
    <mergeCell ref="W82:W86"/>
    <mergeCell ref="C82:C86"/>
    <mergeCell ref="E82:E86"/>
    <mergeCell ref="I82:I86"/>
    <mergeCell ref="K82:K86"/>
    <mergeCell ref="O82:O86"/>
    <mergeCell ref="AA74:AA78"/>
    <mergeCell ref="W66:W70"/>
    <mergeCell ref="AI82:AI86"/>
    <mergeCell ref="AC74:AC78"/>
    <mergeCell ref="AG74:AG78"/>
    <mergeCell ref="AI74:AI78"/>
    <mergeCell ref="AA82:AA86"/>
    <mergeCell ref="AC82:AC86"/>
    <mergeCell ref="AG82:AG86"/>
    <mergeCell ref="AC58:AC62"/>
    <mergeCell ref="AG58:AG62"/>
    <mergeCell ref="AI66:AI70"/>
    <mergeCell ref="E74:E78"/>
    <mergeCell ref="I74:I78"/>
    <mergeCell ref="K74:K78"/>
    <mergeCell ref="O74:O78"/>
    <mergeCell ref="Q74:Q78"/>
    <mergeCell ref="U74:U78"/>
    <mergeCell ref="W74:W78"/>
    <mergeCell ref="AI58:AI62"/>
    <mergeCell ref="E66:E70"/>
    <mergeCell ref="I66:I70"/>
    <mergeCell ref="K66:K70"/>
    <mergeCell ref="O66:O70"/>
    <mergeCell ref="Q66:Q70"/>
    <mergeCell ref="U66:U70"/>
    <mergeCell ref="AA66:AA70"/>
    <mergeCell ref="AC66:AC70"/>
    <mergeCell ref="AG66:AG70"/>
    <mergeCell ref="AI50:AI54"/>
    <mergeCell ref="I58:I62"/>
    <mergeCell ref="K58:K62"/>
    <mergeCell ref="O58:O62"/>
    <mergeCell ref="Q58:Q62"/>
    <mergeCell ref="U58:U62"/>
    <mergeCell ref="W58:W62"/>
    <mergeCell ref="AA58:AA62"/>
    <mergeCell ref="W50:W54"/>
    <mergeCell ref="AA50:AA54"/>
    <mergeCell ref="U50:U54"/>
    <mergeCell ref="AC50:AC54"/>
    <mergeCell ref="AG50:AG54"/>
    <mergeCell ref="AC42:AC46"/>
    <mergeCell ref="AG42:AG46"/>
    <mergeCell ref="I50:I54"/>
    <mergeCell ref="K50:K54"/>
    <mergeCell ref="O50:O54"/>
    <mergeCell ref="Q50:Q54"/>
    <mergeCell ref="AI34:AI38"/>
    <mergeCell ref="Q42:Q46"/>
    <mergeCell ref="U42:U46"/>
    <mergeCell ref="W42:W46"/>
    <mergeCell ref="AA42:AA46"/>
    <mergeCell ref="W34:W38"/>
    <mergeCell ref="AA34:AA38"/>
    <mergeCell ref="AI42:AI46"/>
    <mergeCell ref="O34:O38"/>
    <mergeCell ref="AC34:AC38"/>
    <mergeCell ref="AG34:AG38"/>
    <mergeCell ref="AG26:AG30"/>
    <mergeCell ref="C26:C30"/>
    <mergeCell ref="C34:C38"/>
    <mergeCell ref="E34:E38"/>
    <mergeCell ref="I34:I38"/>
    <mergeCell ref="AI18:AI22"/>
    <mergeCell ref="K26:K30"/>
    <mergeCell ref="O26:O30"/>
    <mergeCell ref="Q26:Q30"/>
    <mergeCell ref="U26:U30"/>
    <mergeCell ref="W26:W30"/>
    <mergeCell ref="AA26:AA30"/>
    <mergeCell ref="O18:O22"/>
    <mergeCell ref="AC26:AC30"/>
    <mergeCell ref="AI26:AI30"/>
    <mergeCell ref="F101:L101"/>
    <mergeCell ref="C10:C14"/>
    <mergeCell ref="E10:E14"/>
    <mergeCell ref="I10:I14"/>
    <mergeCell ref="K10:K14"/>
    <mergeCell ref="E26:E30"/>
    <mergeCell ref="I26:I30"/>
    <mergeCell ref="I42:I46"/>
    <mergeCell ref="F95:L95"/>
    <mergeCell ref="F96:L96"/>
    <mergeCell ref="F113:L113"/>
    <mergeCell ref="F106:L106"/>
    <mergeCell ref="F107:L107"/>
    <mergeCell ref="F108:L108"/>
    <mergeCell ref="F109:L109"/>
    <mergeCell ref="F110:L110"/>
    <mergeCell ref="F111:L111"/>
    <mergeCell ref="F112:L112"/>
    <mergeCell ref="F102:L102"/>
    <mergeCell ref="F103:L103"/>
    <mergeCell ref="F104:L104"/>
    <mergeCell ref="F105:L105"/>
    <mergeCell ref="AG18:AG22"/>
    <mergeCell ref="F99:L99"/>
    <mergeCell ref="F100:L100"/>
    <mergeCell ref="K42:K46"/>
    <mergeCell ref="O42:O46"/>
    <mergeCell ref="F97:L97"/>
    <mergeCell ref="F98:L98"/>
    <mergeCell ref="Q34:Q38"/>
    <mergeCell ref="U34:U38"/>
    <mergeCell ref="K34:K38"/>
    <mergeCell ref="W18:W22"/>
    <mergeCell ref="AA18:AA22"/>
    <mergeCell ref="AC18:AC22"/>
    <mergeCell ref="Q10:Q14"/>
    <mergeCell ref="AC10:AC14"/>
    <mergeCell ref="U10:U14"/>
    <mergeCell ref="W10:W14"/>
    <mergeCell ref="AA10:AA14"/>
    <mergeCell ref="C18:C22"/>
    <mergeCell ref="E18:E22"/>
    <mergeCell ref="Q18:Q22"/>
    <mergeCell ref="U18:U22"/>
    <mergeCell ref="I18:I22"/>
    <mergeCell ref="K18:K22"/>
    <mergeCell ref="E7:I7"/>
    <mergeCell ref="AK16:AL16"/>
    <mergeCell ref="I5:AI5"/>
    <mergeCell ref="AI10:AI14"/>
    <mergeCell ref="O10:O14"/>
    <mergeCell ref="AG10:AG14"/>
  </mergeCells>
  <printOptions horizontalCentered="1" verticalCentered="1"/>
  <pageMargins left="0.2755905511811024" right="0.1968503937007874" top="0.3937007874015748" bottom="0.3937007874015748" header="0" footer="0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4"/>
  <dimension ref="A1:AQ397"/>
  <sheetViews>
    <sheetView view="pageBreakPreview" zoomScaleNormal="75" zoomScaleSheetLayoutView="100" workbookViewId="0" topLeftCell="A1">
      <selection activeCell="B4" sqref="B4:E4"/>
    </sheetView>
  </sheetViews>
  <sheetFormatPr defaultColWidth="9.00390625" defaultRowHeight="13.5"/>
  <cols>
    <col min="1" max="1" width="3.875" style="0" customWidth="1"/>
    <col min="2" max="2" width="2.125" style="0" customWidth="1"/>
    <col min="3" max="3" width="4.875" style="0" customWidth="1"/>
    <col min="4" max="4" width="1.625" style="0" customWidth="1"/>
    <col min="5" max="5" width="4.875" style="0" customWidth="1"/>
    <col min="6" max="6" width="2.375" style="0" customWidth="1"/>
    <col min="7" max="7" width="0.875" style="0" customWidth="1"/>
    <col min="8" max="8" width="2.375" style="0" customWidth="1"/>
    <col min="9" max="9" width="4.875" style="0" customWidth="1"/>
    <col min="10" max="10" width="1.625" style="0" customWidth="1"/>
    <col min="11" max="11" width="4.875" style="0" customWidth="1"/>
    <col min="12" max="12" width="2.375" style="0" customWidth="1"/>
    <col min="13" max="13" width="0.875" style="0" customWidth="1"/>
    <col min="14" max="14" width="2.375" style="0" customWidth="1"/>
    <col min="15" max="15" width="4.875" style="0" customWidth="1"/>
    <col min="16" max="16" width="1.625" style="0" customWidth="1"/>
    <col min="17" max="17" width="4.875" style="0" customWidth="1"/>
    <col min="18" max="18" width="2.375" style="0" customWidth="1"/>
    <col min="19" max="19" width="0.875" style="0" customWidth="1"/>
    <col min="20" max="20" width="2.375" style="0" customWidth="1"/>
    <col min="21" max="21" width="4.875" style="0" customWidth="1"/>
    <col min="22" max="22" width="1.625" style="0" customWidth="1"/>
    <col min="23" max="23" width="4.875" style="0" customWidth="1"/>
    <col min="24" max="24" width="2.375" style="0" customWidth="1"/>
    <col min="25" max="25" width="0.875" style="0" customWidth="1"/>
    <col min="26" max="26" width="2.375" style="0" customWidth="1"/>
    <col min="27" max="27" width="4.875" style="0" customWidth="1"/>
    <col min="28" max="28" width="1.625" style="0" customWidth="1"/>
    <col min="29" max="29" width="4.875" style="0" customWidth="1"/>
    <col min="30" max="30" width="2.375" style="0" customWidth="1"/>
    <col min="31" max="31" width="0.875" style="0" customWidth="1"/>
    <col min="32" max="32" width="2.375" style="0" customWidth="1"/>
    <col min="33" max="33" width="4.875" style="0" customWidth="1"/>
    <col min="34" max="34" width="1.625" style="0" customWidth="1"/>
    <col min="35" max="35" width="4.875" style="0" customWidth="1"/>
    <col min="36" max="36" width="2.125" style="0" customWidth="1"/>
    <col min="37" max="37" width="3.875" style="21" customWidth="1"/>
    <col min="38" max="38" width="9.00390625" style="21" customWidth="1"/>
  </cols>
  <sheetData>
    <row r="1" spans="2:39" ht="18" customHeight="1">
      <c r="B1" s="40"/>
      <c r="C1" s="147" t="s">
        <v>64</v>
      </c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G1" s="147"/>
      <c r="AH1" s="147"/>
      <c r="AI1" s="147"/>
      <c r="AJ1" s="39"/>
      <c r="AK1" s="39"/>
      <c r="AL1" s="39"/>
      <c r="AM1" s="39"/>
    </row>
    <row r="2" spans="2:39" ht="18" customHeight="1">
      <c r="B2" s="40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147"/>
      <c r="AJ2" s="39"/>
      <c r="AK2" s="39"/>
      <c r="AL2" s="39"/>
      <c r="AM2" s="39"/>
    </row>
    <row r="3" spans="2:35" ht="18" customHeight="1">
      <c r="B3" s="184" t="s">
        <v>38</v>
      </c>
      <c r="C3" s="185"/>
      <c r="D3" s="185"/>
      <c r="E3" s="186"/>
      <c r="F3" s="40"/>
      <c r="G3" s="40"/>
      <c r="H3" s="40"/>
      <c r="I3" s="18" t="s">
        <v>51</v>
      </c>
      <c r="J3" s="18"/>
      <c r="K3" s="18"/>
      <c r="L3" s="18"/>
      <c r="M3" s="18"/>
      <c r="N3" s="18"/>
      <c r="O3" s="18"/>
      <c r="P3" s="42"/>
      <c r="Q3" s="42"/>
      <c r="R3" s="18"/>
      <c r="S3" s="18"/>
      <c r="T3" s="18"/>
      <c r="U3" s="18"/>
      <c r="V3" s="42"/>
      <c r="W3" s="42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</row>
    <row r="4" spans="2:35" ht="18" customHeight="1">
      <c r="B4" s="188">
        <v>1</v>
      </c>
      <c r="C4" s="189"/>
      <c r="D4" s="189"/>
      <c r="E4" s="190"/>
      <c r="F4" s="40"/>
      <c r="G4" s="40"/>
      <c r="H4" s="40"/>
      <c r="I4" s="71" t="s">
        <v>0</v>
      </c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</row>
    <row r="5" spans="2:35" ht="18" customHeight="1">
      <c r="B5" s="41"/>
      <c r="C5" s="41"/>
      <c r="D5" s="41"/>
      <c r="E5" s="41"/>
      <c r="F5" s="40"/>
      <c r="G5" s="40"/>
      <c r="H5" s="40"/>
      <c r="I5" s="71" t="s">
        <v>48</v>
      </c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</row>
    <row r="6" spans="2:35" ht="15" customHeight="1">
      <c r="B6" s="25"/>
      <c r="C6" s="25"/>
      <c r="D6" s="25"/>
      <c r="E6" s="25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</row>
    <row r="7" spans="2:35" ht="15" customHeight="1">
      <c r="B7" s="25"/>
      <c r="C7" s="25"/>
      <c r="D7" s="25"/>
      <c r="E7" s="173" t="s">
        <v>44</v>
      </c>
      <c r="F7" s="173"/>
      <c r="G7" s="173"/>
      <c r="H7" s="173"/>
      <c r="I7" s="173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</row>
    <row r="8" spans="1:38" ht="15" customHeight="1">
      <c r="A8" s="2"/>
      <c r="B8" s="2"/>
      <c r="C8" s="2"/>
      <c r="D8" s="2"/>
      <c r="E8" s="2"/>
      <c r="F8" s="2"/>
      <c r="G8" s="26" t="s">
        <v>50</v>
      </c>
      <c r="H8" s="2"/>
      <c r="I8" s="4"/>
      <c r="J8" s="4"/>
      <c r="K8" s="4"/>
      <c r="L8" s="4"/>
      <c r="M8" s="26" t="s">
        <v>50</v>
      </c>
      <c r="N8" s="4"/>
      <c r="O8" s="4"/>
      <c r="P8" s="4"/>
      <c r="Q8" s="4"/>
      <c r="R8" s="4"/>
      <c r="S8" s="26" t="s">
        <v>50</v>
      </c>
      <c r="T8" s="4"/>
      <c r="U8" s="4"/>
      <c r="V8" s="4"/>
      <c r="W8" s="4"/>
      <c r="X8" s="4"/>
      <c r="Y8" s="26" t="s">
        <v>50</v>
      </c>
      <c r="Z8" s="4"/>
      <c r="AA8" s="4"/>
      <c r="AB8" s="4"/>
      <c r="AC8" s="4"/>
      <c r="AD8" s="4"/>
      <c r="AE8" s="26" t="s">
        <v>50</v>
      </c>
      <c r="AF8" s="4"/>
      <c r="AG8" s="4"/>
      <c r="AH8" s="4"/>
      <c r="AI8" s="4"/>
      <c r="AJ8" s="4"/>
      <c r="AK8" s="20"/>
      <c r="AL8" s="20"/>
    </row>
    <row r="9" spans="1:38" ht="5.25" customHeight="1">
      <c r="A9" s="2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20"/>
      <c r="AL9" s="20"/>
    </row>
    <row r="10" spans="1:43" ht="12" customHeight="1">
      <c r="A10" s="2"/>
      <c r="B10" s="10"/>
      <c r="C10" s="187">
        <f>出力番号</f>
        <v>1</v>
      </c>
      <c r="D10" s="11"/>
      <c r="E10" s="187">
        <f>出力番号</f>
        <v>1</v>
      </c>
      <c r="F10" s="11"/>
      <c r="G10" s="11"/>
      <c r="H10" s="11"/>
      <c r="I10" s="187">
        <f>C10+1</f>
        <v>2</v>
      </c>
      <c r="J10" s="11"/>
      <c r="K10" s="187">
        <f>C10+1</f>
        <v>2</v>
      </c>
      <c r="L10" s="11"/>
      <c r="M10" s="11"/>
      <c r="N10" s="11"/>
      <c r="O10" s="187">
        <f>C10+2</f>
        <v>3</v>
      </c>
      <c r="P10" s="11"/>
      <c r="Q10" s="187">
        <f>E10+2</f>
        <v>3</v>
      </c>
      <c r="R10" s="11"/>
      <c r="S10" s="11"/>
      <c r="T10" s="11"/>
      <c r="U10" s="187">
        <f>C10+3</f>
        <v>4</v>
      </c>
      <c r="V10" s="11"/>
      <c r="W10" s="187">
        <f>C10+3</f>
        <v>4</v>
      </c>
      <c r="X10" s="11"/>
      <c r="Y10" s="11"/>
      <c r="Z10" s="11"/>
      <c r="AA10" s="187">
        <f>C10+4</f>
        <v>5</v>
      </c>
      <c r="AB10" s="11"/>
      <c r="AC10" s="187">
        <f>C10+4</f>
        <v>5</v>
      </c>
      <c r="AD10" s="11"/>
      <c r="AE10" s="11"/>
      <c r="AF10" s="11"/>
      <c r="AG10" s="187">
        <f>C10+5</f>
        <v>6</v>
      </c>
      <c r="AH10" s="11"/>
      <c r="AI10" s="187">
        <f>C10+5</f>
        <v>6</v>
      </c>
      <c r="AJ10" s="12"/>
      <c r="AK10" s="20"/>
      <c r="AL10" s="20"/>
      <c r="AO10" s="6"/>
      <c r="AP10" s="6"/>
      <c r="AQ10" s="6"/>
    </row>
    <row r="11" spans="1:43" ht="12" customHeight="1">
      <c r="A11" s="2"/>
      <c r="B11" s="10"/>
      <c r="C11" s="187"/>
      <c r="D11" s="11"/>
      <c r="E11" s="187"/>
      <c r="F11" s="11"/>
      <c r="G11" s="11"/>
      <c r="H11" s="11"/>
      <c r="I11" s="187"/>
      <c r="J11" s="11"/>
      <c r="K11" s="187"/>
      <c r="L11" s="11"/>
      <c r="M11" s="11"/>
      <c r="N11" s="11"/>
      <c r="O11" s="187"/>
      <c r="P11" s="11"/>
      <c r="Q11" s="187"/>
      <c r="R11" s="11"/>
      <c r="S11" s="11"/>
      <c r="T11" s="11"/>
      <c r="U11" s="187"/>
      <c r="V11" s="11"/>
      <c r="W11" s="187"/>
      <c r="X11" s="11"/>
      <c r="Y11" s="11"/>
      <c r="Z11" s="11"/>
      <c r="AA11" s="187"/>
      <c r="AB11" s="11"/>
      <c r="AC11" s="187"/>
      <c r="AD11" s="11"/>
      <c r="AE11" s="11"/>
      <c r="AF11" s="11"/>
      <c r="AG11" s="187"/>
      <c r="AH11" s="11"/>
      <c r="AI11" s="187"/>
      <c r="AJ11" s="12"/>
      <c r="AK11" s="20"/>
      <c r="AL11" s="20"/>
      <c r="AO11" s="6"/>
      <c r="AP11" s="6"/>
      <c r="AQ11" s="6"/>
    </row>
    <row r="12" spans="1:43" ht="12" customHeight="1">
      <c r="A12" s="2"/>
      <c r="B12" s="10"/>
      <c r="C12" s="187"/>
      <c r="D12" s="11"/>
      <c r="E12" s="187"/>
      <c r="F12" s="11"/>
      <c r="G12" s="11"/>
      <c r="H12" s="11"/>
      <c r="I12" s="187"/>
      <c r="J12" s="11"/>
      <c r="K12" s="187"/>
      <c r="L12" s="11"/>
      <c r="M12" s="11"/>
      <c r="N12" s="11"/>
      <c r="O12" s="187"/>
      <c r="P12" s="11"/>
      <c r="Q12" s="187"/>
      <c r="R12" s="11"/>
      <c r="S12" s="11"/>
      <c r="T12" s="11"/>
      <c r="U12" s="187"/>
      <c r="V12" s="11"/>
      <c r="W12" s="187"/>
      <c r="X12" s="11"/>
      <c r="Y12" s="11"/>
      <c r="Z12" s="11"/>
      <c r="AA12" s="187"/>
      <c r="AB12" s="11"/>
      <c r="AC12" s="187"/>
      <c r="AD12" s="11"/>
      <c r="AE12" s="11"/>
      <c r="AF12" s="11"/>
      <c r="AG12" s="187"/>
      <c r="AH12" s="11"/>
      <c r="AI12" s="187"/>
      <c r="AJ12" s="12"/>
      <c r="AK12" s="20"/>
      <c r="AL12" s="20"/>
      <c r="AO12" s="6"/>
      <c r="AP12" s="7"/>
      <c r="AQ12" s="6"/>
    </row>
    <row r="13" spans="1:43" ht="12" customHeight="1">
      <c r="A13" s="2"/>
      <c r="B13" s="10"/>
      <c r="C13" s="187"/>
      <c r="D13" s="11"/>
      <c r="E13" s="187"/>
      <c r="F13" s="11"/>
      <c r="G13" s="11"/>
      <c r="H13" s="11"/>
      <c r="I13" s="187"/>
      <c r="J13" s="11"/>
      <c r="K13" s="187"/>
      <c r="L13" s="11"/>
      <c r="M13" s="11"/>
      <c r="N13" s="11"/>
      <c r="O13" s="187"/>
      <c r="P13" s="11"/>
      <c r="Q13" s="187"/>
      <c r="R13" s="11"/>
      <c r="S13" s="11"/>
      <c r="T13" s="11"/>
      <c r="U13" s="187"/>
      <c r="V13" s="11"/>
      <c r="W13" s="187"/>
      <c r="X13" s="11"/>
      <c r="Y13" s="11"/>
      <c r="Z13" s="11"/>
      <c r="AA13" s="187"/>
      <c r="AB13" s="11"/>
      <c r="AC13" s="187"/>
      <c r="AD13" s="11"/>
      <c r="AE13" s="11"/>
      <c r="AF13" s="11"/>
      <c r="AG13" s="187"/>
      <c r="AH13" s="11"/>
      <c r="AI13" s="187"/>
      <c r="AJ13" s="12"/>
      <c r="AK13" s="20"/>
      <c r="AL13" s="20"/>
      <c r="AO13" s="6"/>
      <c r="AP13" s="7"/>
      <c r="AQ13" s="6"/>
    </row>
    <row r="14" spans="1:43" ht="12" customHeight="1">
      <c r="A14" s="2"/>
      <c r="B14" s="10"/>
      <c r="C14" s="187"/>
      <c r="D14" s="11"/>
      <c r="E14" s="187"/>
      <c r="F14" s="11"/>
      <c r="G14" s="11"/>
      <c r="H14" s="11"/>
      <c r="I14" s="187"/>
      <c r="J14" s="11"/>
      <c r="K14" s="187"/>
      <c r="L14" s="11"/>
      <c r="M14" s="11"/>
      <c r="N14" s="11"/>
      <c r="O14" s="187"/>
      <c r="P14" s="11"/>
      <c r="Q14" s="187"/>
      <c r="R14" s="11"/>
      <c r="S14" s="11"/>
      <c r="T14" s="11"/>
      <c r="U14" s="187"/>
      <c r="V14" s="11"/>
      <c r="W14" s="187"/>
      <c r="X14" s="11"/>
      <c r="Y14" s="11"/>
      <c r="Z14" s="11"/>
      <c r="AA14" s="187"/>
      <c r="AB14" s="11"/>
      <c r="AC14" s="187"/>
      <c r="AD14" s="11"/>
      <c r="AE14" s="11"/>
      <c r="AF14" s="11"/>
      <c r="AG14" s="187"/>
      <c r="AH14" s="11"/>
      <c r="AI14" s="187"/>
      <c r="AJ14" s="12"/>
      <c r="AK14" s="20"/>
      <c r="AL14" s="20"/>
      <c r="AO14" s="6"/>
      <c r="AP14" s="7"/>
      <c r="AQ14" s="6"/>
    </row>
    <row r="15" spans="1:43" ht="5.25" customHeight="1">
      <c r="A15" s="2"/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2"/>
      <c r="AK15" s="20"/>
      <c r="AL15" s="20"/>
      <c r="AO15" s="6"/>
      <c r="AP15" s="6"/>
      <c r="AQ15" s="6"/>
    </row>
    <row r="16" spans="1:43" ht="10.5" customHeight="1">
      <c r="A16" s="2"/>
      <c r="B16" s="10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2"/>
      <c r="AK16" s="83" t="s">
        <v>45</v>
      </c>
      <c r="AL16" s="83"/>
      <c r="AO16" s="6"/>
      <c r="AP16" s="6"/>
      <c r="AQ16" s="6"/>
    </row>
    <row r="17" spans="1:43" ht="5.25" customHeight="1">
      <c r="A17" s="2"/>
      <c r="B17" s="10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2"/>
      <c r="AK17" s="20"/>
      <c r="AL17" s="20"/>
      <c r="AO17" s="6"/>
      <c r="AP17" s="6"/>
      <c r="AQ17" s="6"/>
    </row>
    <row r="18" spans="1:38" ht="12" customHeight="1">
      <c r="A18" s="2"/>
      <c r="B18" s="10"/>
      <c r="C18" s="187">
        <f>C10+6</f>
        <v>7</v>
      </c>
      <c r="D18" s="11"/>
      <c r="E18" s="187">
        <f>C10+6</f>
        <v>7</v>
      </c>
      <c r="F18" s="11"/>
      <c r="G18" s="11"/>
      <c r="H18" s="11"/>
      <c r="I18" s="187">
        <f>C10+7</f>
        <v>8</v>
      </c>
      <c r="J18" s="11"/>
      <c r="K18" s="187">
        <f>C10+7</f>
        <v>8</v>
      </c>
      <c r="L18" s="11"/>
      <c r="M18" s="11"/>
      <c r="N18" s="11"/>
      <c r="O18" s="187">
        <f>C10+8</f>
        <v>9</v>
      </c>
      <c r="P18" s="11"/>
      <c r="Q18" s="187">
        <f>C10+8</f>
        <v>9</v>
      </c>
      <c r="R18" s="11"/>
      <c r="S18" s="11"/>
      <c r="T18" s="11"/>
      <c r="U18" s="187">
        <f>C10+9</f>
        <v>10</v>
      </c>
      <c r="V18" s="11"/>
      <c r="W18" s="187">
        <f>C10+9</f>
        <v>10</v>
      </c>
      <c r="X18" s="11"/>
      <c r="Y18" s="11"/>
      <c r="Z18" s="11"/>
      <c r="AA18" s="187">
        <f>C10+10</f>
        <v>11</v>
      </c>
      <c r="AB18" s="11"/>
      <c r="AC18" s="187">
        <f>C10+10</f>
        <v>11</v>
      </c>
      <c r="AD18" s="11"/>
      <c r="AE18" s="11"/>
      <c r="AF18" s="11"/>
      <c r="AG18" s="187">
        <f>C10+11</f>
        <v>12</v>
      </c>
      <c r="AH18" s="11"/>
      <c r="AI18" s="187">
        <f>C10+11</f>
        <v>12</v>
      </c>
      <c r="AJ18" s="12"/>
      <c r="AK18" s="20"/>
      <c r="AL18" s="20"/>
    </row>
    <row r="19" spans="1:38" ht="12" customHeight="1">
      <c r="A19" s="2"/>
      <c r="B19" s="10"/>
      <c r="C19" s="187"/>
      <c r="D19" s="11"/>
      <c r="E19" s="187"/>
      <c r="F19" s="11"/>
      <c r="G19" s="11"/>
      <c r="H19" s="11"/>
      <c r="I19" s="187"/>
      <c r="J19" s="11"/>
      <c r="K19" s="187"/>
      <c r="L19" s="11"/>
      <c r="M19" s="11"/>
      <c r="N19" s="11"/>
      <c r="O19" s="187"/>
      <c r="P19" s="11"/>
      <c r="Q19" s="187"/>
      <c r="R19" s="11"/>
      <c r="S19" s="11"/>
      <c r="T19" s="11"/>
      <c r="U19" s="187"/>
      <c r="V19" s="11"/>
      <c r="W19" s="187"/>
      <c r="X19" s="11"/>
      <c r="Y19" s="11"/>
      <c r="Z19" s="11"/>
      <c r="AA19" s="187"/>
      <c r="AB19" s="11"/>
      <c r="AC19" s="187"/>
      <c r="AD19" s="11"/>
      <c r="AE19" s="11"/>
      <c r="AF19" s="11"/>
      <c r="AG19" s="187"/>
      <c r="AH19" s="11"/>
      <c r="AI19" s="187"/>
      <c r="AJ19" s="12"/>
      <c r="AK19" s="20"/>
      <c r="AL19" s="20"/>
    </row>
    <row r="20" spans="1:38" ht="12" customHeight="1">
      <c r="A20" s="2"/>
      <c r="B20" s="10"/>
      <c r="C20" s="187"/>
      <c r="D20" s="11"/>
      <c r="E20" s="187"/>
      <c r="F20" s="11"/>
      <c r="G20" s="11"/>
      <c r="H20" s="11"/>
      <c r="I20" s="187"/>
      <c r="J20" s="11"/>
      <c r="K20" s="187"/>
      <c r="L20" s="11"/>
      <c r="M20" s="11"/>
      <c r="N20" s="11"/>
      <c r="O20" s="187"/>
      <c r="P20" s="11"/>
      <c r="Q20" s="187"/>
      <c r="R20" s="11"/>
      <c r="S20" s="11"/>
      <c r="T20" s="11"/>
      <c r="U20" s="187"/>
      <c r="V20" s="11"/>
      <c r="W20" s="187"/>
      <c r="X20" s="11"/>
      <c r="Y20" s="11"/>
      <c r="Z20" s="11"/>
      <c r="AA20" s="187"/>
      <c r="AB20" s="11"/>
      <c r="AC20" s="187"/>
      <c r="AD20" s="11"/>
      <c r="AE20" s="11"/>
      <c r="AF20" s="11"/>
      <c r="AG20" s="187"/>
      <c r="AH20" s="11"/>
      <c r="AI20" s="187"/>
      <c r="AJ20" s="12"/>
      <c r="AK20" s="20"/>
      <c r="AL20" s="20"/>
    </row>
    <row r="21" spans="1:38" ht="12" customHeight="1">
      <c r="A21" s="2"/>
      <c r="B21" s="10"/>
      <c r="C21" s="187"/>
      <c r="D21" s="11"/>
      <c r="E21" s="187"/>
      <c r="F21" s="11"/>
      <c r="G21" s="11"/>
      <c r="H21" s="11"/>
      <c r="I21" s="187"/>
      <c r="J21" s="11"/>
      <c r="K21" s="187"/>
      <c r="L21" s="11"/>
      <c r="M21" s="11"/>
      <c r="N21" s="11"/>
      <c r="O21" s="187"/>
      <c r="P21" s="11"/>
      <c r="Q21" s="187"/>
      <c r="R21" s="11"/>
      <c r="S21" s="11"/>
      <c r="T21" s="11"/>
      <c r="U21" s="187"/>
      <c r="V21" s="11"/>
      <c r="W21" s="187"/>
      <c r="X21" s="11"/>
      <c r="Y21" s="11"/>
      <c r="Z21" s="11"/>
      <c r="AA21" s="187"/>
      <c r="AB21" s="11"/>
      <c r="AC21" s="187"/>
      <c r="AD21" s="11"/>
      <c r="AE21" s="11"/>
      <c r="AF21" s="11"/>
      <c r="AG21" s="187"/>
      <c r="AH21" s="11"/>
      <c r="AI21" s="187"/>
      <c r="AJ21" s="12"/>
      <c r="AK21" s="20"/>
      <c r="AL21" s="20"/>
    </row>
    <row r="22" spans="1:38" ht="12" customHeight="1">
      <c r="A22" s="2"/>
      <c r="B22" s="10"/>
      <c r="C22" s="187"/>
      <c r="D22" s="11"/>
      <c r="E22" s="187"/>
      <c r="F22" s="11"/>
      <c r="G22" s="11"/>
      <c r="H22" s="11"/>
      <c r="I22" s="187"/>
      <c r="J22" s="11"/>
      <c r="K22" s="187"/>
      <c r="L22" s="11"/>
      <c r="M22" s="11"/>
      <c r="N22" s="11"/>
      <c r="O22" s="187"/>
      <c r="P22" s="11"/>
      <c r="Q22" s="187"/>
      <c r="R22" s="11"/>
      <c r="S22" s="11"/>
      <c r="T22" s="11"/>
      <c r="U22" s="187"/>
      <c r="V22" s="11"/>
      <c r="W22" s="187"/>
      <c r="X22" s="11"/>
      <c r="Y22" s="11"/>
      <c r="Z22" s="11"/>
      <c r="AA22" s="187"/>
      <c r="AB22" s="11"/>
      <c r="AC22" s="187"/>
      <c r="AD22" s="11"/>
      <c r="AE22" s="11"/>
      <c r="AF22" s="11"/>
      <c r="AG22" s="187"/>
      <c r="AH22" s="11"/>
      <c r="AI22" s="187"/>
      <c r="AJ22" s="12"/>
      <c r="AK22" s="20"/>
      <c r="AL22" s="20"/>
    </row>
    <row r="23" spans="1:38" ht="5.25" customHeight="1">
      <c r="A23" s="2"/>
      <c r="B23" s="10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2"/>
      <c r="AK23" s="20"/>
      <c r="AL23" s="20"/>
    </row>
    <row r="24" spans="1:38" ht="10.5" customHeight="1">
      <c r="A24" s="2"/>
      <c r="B24" s="10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2"/>
      <c r="AK24" s="20" t="s">
        <v>47</v>
      </c>
      <c r="AL24" s="20"/>
    </row>
    <row r="25" spans="1:38" ht="5.25" customHeight="1">
      <c r="A25" s="2"/>
      <c r="B25" s="10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2"/>
      <c r="AK25" s="20"/>
      <c r="AL25" s="20"/>
    </row>
    <row r="26" spans="1:38" ht="12" customHeight="1">
      <c r="A26" s="2"/>
      <c r="B26" s="10"/>
      <c r="C26" s="187">
        <f>C10+12</f>
        <v>13</v>
      </c>
      <c r="D26" s="11"/>
      <c r="E26" s="187">
        <f>C10+12</f>
        <v>13</v>
      </c>
      <c r="F26" s="11"/>
      <c r="G26" s="11"/>
      <c r="H26" s="11"/>
      <c r="I26" s="187">
        <f>C10+13</f>
        <v>14</v>
      </c>
      <c r="J26" s="11"/>
      <c r="K26" s="187">
        <f>C10+13</f>
        <v>14</v>
      </c>
      <c r="L26" s="11"/>
      <c r="M26" s="11"/>
      <c r="N26" s="11"/>
      <c r="O26" s="187">
        <f>C10+14</f>
        <v>15</v>
      </c>
      <c r="P26" s="11"/>
      <c r="Q26" s="187">
        <f>C10+14</f>
        <v>15</v>
      </c>
      <c r="R26" s="11"/>
      <c r="S26" s="11"/>
      <c r="T26" s="11"/>
      <c r="U26" s="187">
        <f>C10+15</f>
        <v>16</v>
      </c>
      <c r="V26" s="11"/>
      <c r="W26" s="187">
        <f>C10+15</f>
        <v>16</v>
      </c>
      <c r="X26" s="11"/>
      <c r="Y26" s="11"/>
      <c r="Z26" s="11"/>
      <c r="AA26" s="187">
        <f>C10+16</f>
        <v>17</v>
      </c>
      <c r="AB26" s="11"/>
      <c r="AC26" s="187">
        <f>C10+16</f>
        <v>17</v>
      </c>
      <c r="AD26" s="11"/>
      <c r="AE26" s="11"/>
      <c r="AF26" s="11"/>
      <c r="AG26" s="187">
        <f>C10+17</f>
        <v>18</v>
      </c>
      <c r="AH26" s="11"/>
      <c r="AI26" s="187">
        <f>C10+17</f>
        <v>18</v>
      </c>
      <c r="AJ26" s="12"/>
      <c r="AK26" s="20"/>
      <c r="AL26" s="20"/>
    </row>
    <row r="27" spans="1:38" ht="12" customHeight="1">
      <c r="A27" s="2"/>
      <c r="B27" s="10"/>
      <c r="C27" s="187"/>
      <c r="D27" s="11"/>
      <c r="E27" s="187"/>
      <c r="F27" s="11"/>
      <c r="G27" s="11"/>
      <c r="H27" s="11"/>
      <c r="I27" s="187"/>
      <c r="J27" s="11"/>
      <c r="K27" s="187"/>
      <c r="L27" s="11"/>
      <c r="M27" s="11"/>
      <c r="N27" s="11"/>
      <c r="O27" s="187"/>
      <c r="P27" s="11"/>
      <c r="Q27" s="187"/>
      <c r="R27" s="11"/>
      <c r="S27" s="11"/>
      <c r="T27" s="11"/>
      <c r="U27" s="187"/>
      <c r="V27" s="11"/>
      <c r="W27" s="187"/>
      <c r="X27" s="11"/>
      <c r="Y27" s="11"/>
      <c r="Z27" s="11"/>
      <c r="AA27" s="187"/>
      <c r="AB27" s="11"/>
      <c r="AC27" s="187"/>
      <c r="AD27" s="11"/>
      <c r="AE27" s="11"/>
      <c r="AF27" s="11"/>
      <c r="AG27" s="187"/>
      <c r="AH27" s="11"/>
      <c r="AI27" s="187"/>
      <c r="AJ27" s="12"/>
      <c r="AK27" s="20"/>
      <c r="AL27" s="20"/>
    </row>
    <row r="28" spans="1:38" ht="12" customHeight="1">
      <c r="A28" s="2"/>
      <c r="B28" s="10"/>
      <c r="C28" s="187"/>
      <c r="D28" s="11"/>
      <c r="E28" s="187"/>
      <c r="F28" s="11"/>
      <c r="G28" s="11"/>
      <c r="H28" s="11"/>
      <c r="I28" s="187"/>
      <c r="J28" s="11"/>
      <c r="K28" s="187"/>
      <c r="L28" s="11"/>
      <c r="M28" s="11"/>
      <c r="N28" s="11"/>
      <c r="O28" s="187"/>
      <c r="P28" s="11"/>
      <c r="Q28" s="187"/>
      <c r="R28" s="11"/>
      <c r="S28" s="11"/>
      <c r="T28" s="11"/>
      <c r="U28" s="187"/>
      <c r="V28" s="11"/>
      <c r="W28" s="187"/>
      <c r="X28" s="11"/>
      <c r="Y28" s="11"/>
      <c r="Z28" s="11"/>
      <c r="AA28" s="187"/>
      <c r="AB28" s="11"/>
      <c r="AC28" s="187"/>
      <c r="AD28" s="11"/>
      <c r="AE28" s="11"/>
      <c r="AF28" s="11"/>
      <c r="AG28" s="187"/>
      <c r="AH28" s="11"/>
      <c r="AI28" s="187"/>
      <c r="AJ28" s="12"/>
      <c r="AK28" s="20"/>
      <c r="AL28" s="20"/>
    </row>
    <row r="29" spans="1:38" ht="12" customHeight="1">
      <c r="A29" s="2"/>
      <c r="B29" s="10"/>
      <c r="C29" s="187"/>
      <c r="D29" s="11"/>
      <c r="E29" s="187"/>
      <c r="F29" s="11"/>
      <c r="G29" s="11"/>
      <c r="H29" s="11"/>
      <c r="I29" s="187"/>
      <c r="J29" s="11"/>
      <c r="K29" s="187"/>
      <c r="L29" s="11"/>
      <c r="M29" s="11"/>
      <c r="N29" s="11"/>
      <c r="O29" s="187"/>
      <c r="P29" s="11"/>
      <c r="Q29" s="187"/>
      <c r="R29" s="11"/>
      <c r="S29" s="11"/>
      <c r="T29" s="11"/>
      <c r="U29" s="187"/>
      <c r="V29" s="11"/>
      <c r="W29" s="187"/>
      <c r="X29" s="11"/>
      <c r="Y29" s="11"/>
      <c r="Z29" s="11"/>
      <c r="AA29" s="187"/>
      <c r="AB29" s="11"/>
      <c r="AC29" s="187"/>
      <c r="AD29" s="11"/>
      <c r="AE29" s="11"/>
      <c r="AF29" s="11"/>
      <c r="AG29" s="187"/>
      <c r="AH29" s="11"/>
      <c r="AI29" s="187"/>
      <c r="AJ29" s="12"/>
      <c r="AK29" s="20"/>
      <c r="AL29" s="20"/>
    </row>
    <row r="30" spans="1:38" ht="12" customHeight="1">
      <c r="A30" s="2"/>
      <c r="B30" s="10"/>
      <c r="C30" s="187"/>
      <c r="D30" s="11"/>
      <c r="E30" s="187"/>
      <c r="F30" s="11"/>
      <c r="G30" s="11"/>
      <c r="H30" s="11"/>
      <c r="I30" s="187"/>
      <c r="J30" s="11"/>
      <c r="K30" s="187"/>
      <c r="L30" s="11"/>
      <c r="M30" s="11"/>
      <c r="N30" s="11"/>
      <c r="O30" s="187"/>
      <c r="P30" s="11"/>
      <c r="Q30" s="187"/>
      <c r="R30" s="11"/>
      <c r="S30" s="11"/>
      <c r="T30" s="11"/>
      <c r="U30" s="187"/>
      <c r="V30" s="11"/>
      <c r="W30" s="187"/>
      <c r="X30" s="11"/>
      <c r="Y30" s="11"/>
      <c r="Z30" s="11"/>
      <c r="AA30" s="187"/>
      <c r="AB30" s="11"/>
      <c r="AC30" s="187"/>
      <c r="AD30" s="11"/>
      <c r="AE30" s="11"/>
      <c r="AF30" s="11"/>
      <c r="AG30" s="187"/>
      <c r="AH30" s="11"/>
      <c r="AI30" s="187"/>
      <c r="AJ30" s="12"/>
      <c r="AK30" s="20"/>
      <c r="AL30" s="20"/>
    </row>
    <row r="31" spans="1:38" ht="5.25" customHeight="1">
      <c r="A31" s="2"/>
      <c r="B31" s="10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2"/>
      <c r="AK31" s="20"/>
      <c r="AL31" s="20"/>
    </row>
    <row r="32" spans="1:38" ht="10.5" customHeight="1">
      <c r="A32" s="2"/>
      <c r="B32" s="10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2"/>
      <c r="AK32" s="20" t="s">
        <v>47</v>
      </c>
      <c r="AL32" s="20"/>
    </row>
    <row r="33" spans="1:38" ht="5.25" customHeight="1">
      <c r="A33" s="2"/>
      <c r="B33" s="10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2"/>
      <c r="AK33" s="20"/>
      <c r="AL33" s="20"/>
    </row>
    <row r="34" spans="1:38" ht="12" customHeight="1">
      <c r="A34" s="2"/>
      <c r="B34" s="10"/>
      <c r="C34" s="187">
        <f>C10+18</f>
        <v>19</v>
      </c>
      <c r="D34" s="11"/>
      <c r="E34" s="187">
        <f>C10+18</f>
        <v>19</v>
      </c>
      <c r="F34" s="11"/>
      <c r="G34" s="11"/>
      <c r="H34" s="11"/>
      <c r="I34" s="187">
        <f>C10+19</f>
        <v>20</v>
      </c>
      <c r="J34" s="11"/>
      <c r="K34" s="187">
        <f>C10+19</f>
        <v>20</v>
      </c>
      <c r="L34" s="11"/>
      <c r="M34" s="11"/>
      <c r="N34" s="11"/>
      <c r="O34" s="187">
        <f>C10+20</f>
        <v>21</v>
      </c>
      <c r="P34" s="11"/>
      <c r="Q34" s="187">
        <f>C10+20</f>
        <v>21</v>
      </c>
      <c r="R34" s="11"/>
      <c r="S34" s="11"/>
      <c r="T34" s="11"/>
      <c r="U34" s="187">
        <f>C10+21</f>
        <v>22</v>
      </c>
      <c r="V34" s="11"/>
      <c r="W34" s="187">
        <f>C10+21</f>
        <v>22</v>
      </c>
      <c r="X34" s="11"/>
      <c r="Y34" s="11"/>
      <c r="Z34" s="11"/>
      <c r="AA34" s="187">
        <f>C10+22</f>
        <v>23</v>
      </c>
      <c r="AB34" s="11"/>
      <c r="AC34" s="187">
        <f>C10+22</f>
        <v>23</v>
      </c>
      <c r="AD34" s="11"/>
      <c r="AE34" s="11"/>
      <c r="AF34" s="11"/>
      <c r="AG34" s="187">
        <f>C10+23</f>
        <v>24</v>
      </c>
      <c r="AH34" s="11"/>
      <c r="AI34" s="187">
        <f>C10+23</f>
        <v>24</v>
      </c>
      <c r="AJ34" s="12"/>
      <c r="AK34" s="20"/>
      <c r="AL34" s="20"/>
    </row>
    <row r="35" spans="1:38" ht="12" customHeight="1">
      <c r="A35" s="2"/>
      <c r="B35" s="10"/>
      <c r="C35" s="187"/>
      <c r="D35" s="11"/>
      <c r="E35" s="187"/>
      <c r="F35" s="11"/>
      <c r="G35" s="11"/>
      <c r="H35" s="11"/>
      <c r="I35" s="187"/>
      <c r="J35" s="11"/>
      <c r="K35" s="187"/>
      <c r="L35" s="11"/>
      <c r="M35" s="11"/>
      <c r="N35" s="11"/>
      <c r="O35" s="187"/>
      <c r="P35" s="11"/>
      <c r="Q35" s="187"/>
      <c r="R35" s="11"/>
      <c r="S35" s="11"/>
      <c r="T35" s="11"/>
      <c r="U35" s="187"/>
      <c r="V35" s="11"/>
      <c r="W35" s="187"/>
      <c r="X35" s="11"/>
      <c r="Y35" s="11"/>
      <c r="Z35" s="11"/>
      <c r="AA35" s="187"/>
      <c r="AB35" s="11"/>
      <c r="AC35" s="187"/>
      <c r="AD35" s="11"/>
      <c r="AE35" s="11"/>
      <c r="AF35" s="11"/>
      <c r="AG35" s="187"/>
      <c r="AH35" s="11"/>
      <c r="AI35" s="187"/>
      <c r="AJ35" s="12"/>
      <c r="AK35" s="20"/>
      <c r="AL35" s="20"/>
    </row>
    <row r="36" spans="1:38" ht="12" customHeight="1">
      <c r="A36" s="2"/>
      <c r="B36" s="10"/>
      <c r="C36" s="187"/>
      <c r="D36" s="11"/>
      <c r="E36" s="187"/>
      <c r="F36" s="11"/>
      <c r="G36" s="11"/>
      <c r="H36" s="11"/>
      <c r="I36" s="187"/>
      <c r="J36" s="11"/>
      <c r="K36" s="187"/>
      <c r="L36" s="11"/>
      <c r="M36" s="11"/>
      <c r="N36" s="11"/>
      <c r="O36" s="187"/>
      <c r="P36" s="11"/>
      <c r="Q36" s="187"/>
      <c r="R36" s="11"/>
      <c r="S36" s="11"/>
      <c r="T36" s="11"/>
      <c r="U36" s="187"/>
      <c r="V36" s="11"/>
      <c r="W36" s="187"/>
      <c r="X36" s="11"/>
      <c r="Y36" s="11"/>
      <c r="Z36" s="11"/>
      <c r="AA36" s="187"/>
      <c r="AB36" s="11"/>
      <c r="AC36" s="187"/>
      <c r="AD36" s="11"/>
      <c r="AE36" s="11"/>
      <c r="AF36" s="11"/>
      <c r="AG36" s="187"/>
      <c r="AH36" s="11"/>
      <c r="AI36" s="187"/>
      <c r="AJ36" s="12"/>
      <c r="AK36" s="20"/>
      <c r="AL36" s="20"/>
    </row>
    <row r="37" spans="1:38" ht="12" customHeight="1">
      <c r="A37" s="2"/>
      <c r="B37" s="10"/>
      <c r="C37" s="187"/>
      <c r="D37" s="11"/>
      <c r="E37" s="187"/>
      <c r="F37" s="11"/>
      <c r="G37" s="11"/>
      <c r="H37" s="11"/>
      <c r="I37" s="187"/>
      <c r="J37" s="11"/>
      <c r="K37" s="187"/>
      <c r="L37" s="11"/>
      <c r="M37" s="11"/>
      <c r="N37" s="11"/>
      <c r="O37" s="187"/>
      <c r="P37" s="11"/>
      <c r="Q37" s="187"/>
      <c r="R37" s="11"/>
      <c r="S37" s="11"/>
      <c r="T37" s="11"/>
      <c r="U37" s="187"/>
      <c r="V37" s="11"/>
      <c r="W37" s="187"/>
      <c r="X37" s="11"/>
      <c r="Y37" s="11"/>
      <c r="Z37" s="11"/>
      <c r="AA37" s="187"/>
      <c r="AB37" s="11"/>
      <c r="AC37" s="187"/>
      <c r="AD37" s="11"/>
      <c r="AE37" s="11"/>
      <c r="AF37" s="11"/>
      <c r="AG37" s="187"/>
      <c r="AH37" s="11"/>
      <c r="AI37" s="187"/>
      <c r="AJ37" s="12"/>
      <c r="AK37" s="20"/>
      <c r="AL37" s="20"/>
    </row>
    <row r="38" spans="1:38" ht="12" customHeight="1">
      <c r="A38" s="4"/>
      <c r="B38" s="10"/>
      <c r="C38" s="187"/>
      <c r="D38" s="11"/>
      <c r="E38" s="187"/>
      <c r="F38" s="11"/>
      <c r="G38" s="11"/>
      <c r="H38" s="11"/>
      <c r="I38" s="187"/>
      <c r="J38" s="11"/>
      <c r="K38" s="187"/>
      <c r="L38" s="11"/>
      <c r="M38" s="11"/>
      <c r="N38" s="11"/>
      <c r="O38" s="187"/>
      <c r="P38" s="11"/>
      <c r="Q38" s="187"/>
      <c r="R38" s="11"/>
      <c r="S38" s="11"/>
      <c r="T38" s="11"/>
      <c r="U38" s="187"/>
      <c r="V38" s="11"/>
      <c r="W38" s="187"/>
      <c r="X38" s="11"/>
      <c r="Y38" s="11"/>
      <c r="Z38" s="11"/>
      <c r="AA38" s="187"/>
      <c r="AB38" s="11"/>
      <c r="AC38" s="187"/>
      <c r="AD38" s="11"/>
      <c r="AE38" s="11"/>
      <c r="AF38" s="11"/>
      <c r="AG38" s="187"/>
      <c r="AH38" s="11"/>
      <c r="AI38" s="187"/>
      <c r="AJ38" s="12"/>
      <c r="AK38" s="20"/>
      <c r="AL38" s="20"/>
    </row>
    <row r="39" spans="1:38" ht="5.25" customHeight="1">
      <c r="A39" s="4"/>
      <c r="B39" s="10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2"/>
      <c r="AK39" s="20"/>
      <c r="AL39" s="20"/>
    </row>
    <row r="40" spans="1:37" ht="10.5" customHeight="1">
      <c r="A40" s="4"/>
      <c r="B40" s="10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2"/>
      <c r="AK40" s="20" t="s">
        <v>47</v>
      </c>
    </row>
    <row r="41" spans="1:37" ht="5.25" customHeight="1">
      <c r="A41" s="4"/>
      <c r="B41" s="10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2"/>
      <c r="AK41" s="20"/>
    </row>
    <row r="42" spans="1:37" ht="12" customHeight="1">
      <c r="A42" s="4"/>
      <c r="B42" s="10"/>
      <c r="C42" s="187">
        <f>C10+24</f>
        <v>25</v>
      </c>
      <c r="D42" s="11"/>
      <c r="E42" s="187">
        <f>C10+24</f>
        <v>25</v>
      </c>
      <c r="F42" s="11"/>
      <c r="G42" s="11"/>
      <c r="H42" s="11"/>
      <c r="I42" s="187">
        <f>C10+25</f>
        <v>26</v>
      </c>
      <c r="J42" s="11"/>
      <c r="K42" s="187">
        <f>C10+25</f>
        <v>26</v>
      </c>
      <c r="L42" s="11"/>
      <c r="M42" s="11"/>
      <c r="N42" s="11"/>
      <c r="O42" s="187">
        <f>C10+26</f>
        <v>27</v>
      </c>
      <c r="P42" s="11"/>
      <c r="Q42" s="187">
        <f>C10+26</f>
        <v>27</v>
      </c>
      <c r="R42" s="11"/>
      <c r="S42" s="11"/>
      <c r="T42" s="11"/>
      <c r="U42" s="187">
        <f>C10+27</f>
        <v>28</v>
      </c>
      <c r="V42" s="11"/>
      <c r="W42" s="187">
        <f>C10+27</f>
        <v>28</v>
      </c>
      <c r="X42" s="11"/>
      <c r="Y42" s="11"/>
      <c r="Z42" s="11"/>
      <c r="AA42" s="187">
        <f>C10+28</f>
        <v>29</v>
      </c>
      <c r="AB42" s="11"/>
      <c r="AC42" s="187">
        <f>C10+28</f>
        <v>29</v>
      </c>
      <c r="AD42" s="11"/>
      <c r="AE42" s="11"/>
      <c r="AF42" s="11"/>
      <c r="AG42" s="187">
        <f>C10+29</f>
        <v>30</v>
      </c>
      <c r="AH42" s="11"/>
      <c r="AI42" s="187">
        <f>C10+29</f>
        <v>30</v>
      </c>
      <c r="AJ42" s="12"/>
      <c r="AK42" s="20"/>
    </row>
    <row r="43" spans="1:37" ht="12" customHeight="1">
      <c r="A43" s="4"/>
      <c r="B43" s="10"/>
      <c r="C43" s="187"/>
      <c r="D43" s="11"/>
      <c r="E43" s="187"/>
      <c r="F43" s="11"/>
      <c r="G43" s="11"/>
      <c r="H43" s="11"/>
      <c r="I43" s="187"/>
      <c r="J43" s="11"/>
      <c r="K43" s="187"/>
      <c r="L43" s="11"/>
      <c r="M43" s="11"/>
      <c r="N43" s="11"/>
      <c r="O43" s="187"/>
      <c r="P43" s="11"/>
      <c r="Q43" s="187"/>
      <c r="R43" s="11"/>
      <c r="S43" s="11"/>
      <c r="T43" s="11"/>
      <c r="U43" s="187"/>
      <c r="V43" s="11"/>
      <c r="W43" s="187"/>
      <c r="X43" s="11"/>
      <c r="Y43" s="11"/>
      <c r="Z43" s="11"/>
      <c r="AA43" s="187"/>
      <c r="AB43" s="11"/>
      <c r="AC43" s="187"/>
      <c r="AD43" s="11"/>
      <c r="AE43" s="11"/>
      <c r="AF43" s="11"/>
      <c r="AG43" s="187"/>
      <c r="AH43" s="11"/>
      <c r="AI43" s="187"/>
      <c r="AJ43" s="12"/>
      <c r="AK43" s="20"/>
    </row>
    <row r="44" spans="1:37" ht="12" customHeight="1">
      <c r="A44" s="4"/>
      <c r="B44" s="10"/>
      <c r="C44" s="187"/>
      <c r="D44" s="11"/>
      <c r="E44" s="187"/>
      <c r="F44" s="11"/>
      <c r="G44" s="11"/>
      <c r="H44" s="11"/>
      <c r="I44" s="187"/>
      <c r="J44" s="11"/>
      <c r="K44" s="187"/>
      <c r="L44" s="11"/>
      <c r="M44" s="11"/>
      <c r="N44" s="11"/>
      <c r="O44" s="187"/>
      <c r="P44" s="11"/>
      <c r="Q44" s="187"/>
      <c r="R44" s="11"/>
      <c r="S44" s="11"/>
      <c r="T44" s="11"/>
      <c r="U44" s="187"/>
      <c r="V44" s="11"/>
      <c r="W44" s="187"/>
      <c r="X44" s="11"/>
      <c r="Y44" s="11"/>
      <c r="Z44" s="11"/>
      <c r="AA44" s="187"/>
      <c r="AB44" s="11"/>
      <c r="AC44" s="187"/>
      <c r="AD44" s="11"/>
      <c r="AE44" s="11"/>
      <c r="AF44" s="11"/>
      <c r="AG44" s="187"/>
      <c r="AH44" s="11"/>
      <c r="AI44" s="187"/>
      <c r="AJ44" s="12"/>
      <c r="AK44" s="20"/>
    </row>
    <row r="45" spans="1:37" ht="12" customHeight="1">
      <c r="A45" s="4"/>
      <c r="B45" s="10"/>
      <c r="C45" s="187"/>
      <c r="D45" s="11"/>
      <c r="E45" s="187"/>
      <c r="F45" s="11"/>
      <c r="G45" s="11"/>
      <c r="H45" s="11"/>
      <c r="I45" s="187"/>
      <c r="J45" s="11"/>
      <c r="K45" s="187"/>
      <c r="L45" s="11"/>
      <c r="M45" s="11"/>
      <c r="N45" s="11"/>
      <c r="O45" s="187"/>
      <c r="P45" s="11"/>
      <c r="Q45" s="187"/>
      <c r="R45" s="11"/>
      <c r="S45" s="11"/>
      <c r="T45" s="11"/>
      <c r="U45" s="187"/>
      <c r="V45" s="11"/>
      <c r="W45" s="187"/>
      <c r="X45" s="11"/>
      <c r="Y45" s="11"/>
      <c r="Z45" s="11"/>
      <c r="AA45" s="187"/>
      <c r="AB45" s="11"/>
      <c r="AC45" s="187"/>
      <c r="AD45" s="11"/>
      <c r="AE45" s="11"/>
      <c r="AF45" s="11"/>
      <c r="AG45" s="187"/>
      <c r="AH45" s="11"/>
      <c r="AI45" s="187"/>
      <c r="AJ45" s="12"/>
      <c r="AK45" s="20"/>
    </row>
    <row r="46" spans="1:37" ht="12" customHeight="1">
      <c r="A46" s="4"/>
      <c r="B46" s="10"/>
      <c r="C46" s="187"/>
      <c r="D46" s="11"/>
      <c r="E46" s="187"/>
      <c r="F46" s="11"/>
      <c r="G46" s="11"/>
      <c r="H46" s="11"/>
      <c r="I46" s="187"/>
      <c r="J46" s="11"/>
      <c r="K46" s="187"/>
      <c r="L46" s="11"/>
      <c r="M46" s="11"/>
      <c r="N46" s="11"/>
      <c r="O46" s="187"/>
      <c r="P46" s="11"/>
      <c r="Q46" s="187"/>
      <c r="R46" s="11"/>
      <c r="S46" s="11"/>
      <c r="T46" s="11"/>
      <c r="U46" s="187"/>
      <c r="V46" s="11"/>
      <c r="W46" s="187"/>
      <c r="X46" s="11"/>
      <c r="Y46" s="11"/>
      <c r="Z46" s="11"/>
      <c r="AA46" s="187"/>
      <c r="AB46" s="11"/>
      <c r="AC46" s="187"/>
      <c r="AD46" s="11"/>
      <c r="AE46" s="11"/>
      <c r="AF46" s="11"/>
      <c r="AG46" s="187"/>
      <c r="AH46" s="11"/>
      <c r="AI46" s="187"/>
      <c r="AJ46" s="12"/>
      <c r="AK46" s="20"/>
    </row>
    <row r="47" spans="1:37" ht="5.25" customHeight="1">
      <c r="A47" s="4"/>
      <c r="B47" s="10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2"/>
      <c r="AK47" s="20"/>
    </row>
    <row r="48" spans="1:37" ht="10.5" customHeight="1">
      <c r="A48" s="4"/>
      <c r="B48" s="10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2"/>
      <c r="AK48" s="20" t="s">
        <v>47</v>
      </c>
    </row>
    <row r="49" spans="1:37" ht="5.25" customHeight="1">
      <c r="A49" s="4"/>
      <c r="B49" s="10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2"/>
      <c r="AK49" s="20"/>
    </row>
    <row r="50" spans="1:37" ht="12" customHeight="1">
      <c r="A50" s="4"/>
      <c r="B50" s="10"/>
      <c r="C50" s="187">
        <f>C10+30</f>
        <v>31</v>
      </c>
      <c r="D50" s="11"/>
      <c r="E50" s="187">
        <f>C10+30</f>
        <v>31</v>
      </c>
      <c r="F50" s="11"/>
      <c r="G50" s="11"/>
      <c r="H50" s="11"/>
      <c r="I50" s="187">
        <f>C10+31</f>
        <v>32</v>
      </c>
      <c r="J50" s="11"/>
      <c r="K50" s="187">
        <f>C10+31</f>
        <v>32</v>
      </c>
      <c r="L50" s="11"/>
      <c r="M50" s="11"/>
      <c r="N50" s="11"/>
      <c r="O50" s="187">
        <f>C10+32</f>
        <v>33</v>
      </c>
      <c r="P50" s="11"/>
      <c r="Q50" s="187">
        <f>C10+32</f>
        <v>33</v>
      </c>
      <c r="R50" s="11"/>
      <c r="S50" s="11"/>
      <c r="T50" s="11"/>
      <c r="U50" s="187">
        <f>C10+33</f>
        <v>34</v>
      </c>
      <c r="V50" s="11"/>
      <c r="W50" s="187">
        <f>C10+33</f>
        <v>34</v>
      </c>
      <c r="X50" s="11"/>
      <c r="Y50" s="11"/>
      <c r="Z50" s="11"/>
      <c r="AA50" s="187">
        <f>C10+34</f>
        <v>35</v>
      </c>
      <c r="AB50" s="11"/>
      <c r="AC50" s="187">
        <f>C10+34</f>
        <v>35</v>
      </c>
      <c r="AD50" s="11"/>
      <c r="AE50" s="11"/>
      <c r="AF50" s="11"/>
      <c r="AG50" s="187">
        <f>C10+35</f>
        <v>36</v>
      </c>
      <c r="AH50" s="11"/>
      <c r="AI50" s="187">
        <f>C10+35</f>
        <v>36</v>
      </c>
      <c r="AJ50" s="12"/>
      <c r="AK50" s="20"/>
    </row>
    <row r="51" spans="1:37" ht="12" customHeight="1">
      <c r="A51" s="4"/>
      <c r="B51" s="10"/>
      <c r="C51" s="187"/>
      <c r="D51" s="11"/>
      <c r="E51" s="187"/>
      <c r="F51" s="11"/>
      <c r="G51" s="11"/>
      <c r="H51" s="11"/>
      <c r="I51" s="187"/>
      <c r="J51" s="11"/>
      <c r="K51" s="187"/>
      <c r="L51" s="11"/>
      <c r="M51" s="11"/>
      <c r="N51" s="11"/>
      <c r="O51" s="187"/>
      <c r="P51" s="11"/>
      <c r="Q51" s="187"/>
      <c r="R51" s="11"/>
      <c r="S51" s="11"/>
      <c r="T51" s="11"/>
      <c r="U51" s="187"/>
      <c r="V51" s="11"/>
      <c r="W51" s="187"/>
      <c r="X51" s="11"/>
      <c r="Y51" s="11"/>
      <c r="Z51" s="11"/>
      <c r="AA51" s="187"/>
      <c r="AB51" s="11"/>
      <c r="AC51" s="187"/>
      <c r="AD51" s="11"/>
      <c r="AE51" s="11"/>
      <c r="AF51" s="11"/>
      <c r="AG51" s="187"/>
      <c r="AH51" s="11"/>
      <c r="AI51" s="187"/>
      <c r="AJ51" s="12"/>
      <c r="AK51" s="20"/>
    </row>
    <row r="52" spans="1:37" ht="12" customHeight="1">
      <c r="A52" s="4"/>
      <c r="B52" s="10"/>
      <c r="C52" s="187"/>
      <c r="D52" s="11"/>
      <c r="E52" s="187"/>
      <c r="F52" s="11"/>
      <c r="G52" s="11"/>
      <c r="H52" s="11"/>
      <c r="I52" s="187"/>
      <c r="J52" s="11"/>
      <c r="K52" s="187"/>
      <c r="L52" s="11"/>
      <c r="M52" s="11"/>
      <c r="N52" s="11"/>
      <c r="O52" s="187"/>
      <c r="P52" s="11"/>
      <c r="Q52" s="187"/>
      <c r="R52" s="11"/>
      <c r="S52" s="11"/>
      <c r="T52" s="11"/>
      <c r="U52" s="187"/>
      <c r="V52" s="11"/>
      <c r="W52" s="187"/>
      <c r="X52" s="11"/>
      <c r="Y52" s="11"/>
      <c r="Z52" s="11"/>
      <c r="AA52" s="187"/>
      <c r="AB52" s="11"/>
      <c r="AC52" s="187"/>
      <c r="AD52" s="11"/>
      <c r="AE52" s="11"/>
      <c r="AF52" s="11"/>
      <c r="AG52" s="187"/>
      <c r="AH52" s="11"/>
      <c r="AI52" s="187"/>
      <c r="AJ52" s="12"/>
      <c r="AK52" s="20"/>
    </row>
    <row r="53" spans="1:37" ht="12" customHeight="1">
      <c r="A53" s="4"/>
      <c r="B53" s="10"/>
      <c r="C53" s="187"/>
      <c r="D53" s="11"/>
      <c r="E53" s="187"/>
      <c r="F53" s="11"/>
      <c r="G53" s="11"/>
      <c r="H53" s="11"/>
      <c r="I53" s="187"/>
      <c r="J53" s="11"/>
      <c r="K53" s="187"/>
      <c r="L53" s="11"/>
      <c r="M53" s="11"/>
      <c r="N53" s="11"/>
      <c r="O53" s="187"/>
      <c r="P53" s="11"/>
      <c r="Q53" s="187"/>
      <c r="R53" s="11"/>
      <c r="S53" s="11"/>
      <c r="T53" s="11"/>
      <c r="U53" s="187"/>
      <c r="V53" s="11"/>
      <c r="W53" s="187"/>
      <c r="X53" s="11"/>
      <c r="Y53" s="11"/>
      <c r="Z53" s="11"/>
      <c r="AA53" s="187"/>
      <c r="AB53" s="11"/>
      <c r="AC53" s="187"/>
      <c r="AD53" s="11"/>
      <c r="AE53" s="11"/>
      <c r="AF53" s="11"/>
      <c r="AG53" s="187"/>
      <c r="AH53" s="11"/>
      <c r="AI53" s="187"/>
      <c r="AJ53" s="12"/>
      <c r="AK53" s="20"/>
    </row>
    <row r="54" spans="1:37" ht="12" customHeight="1">
      <c r="A54" s="4"/>
      <c r="B54" s="10"/>
      <c r="C54" s="187"/>
      <c r="D54" s="11"/>
      <c r="E54" s="187"/>
      <c r="F54" s="11"/>
      <c r="G54" s="11"/>
      <c r="H54" s="11"/>
      <c r="I54" s="187"/>
      <c r="J54" s="11"/>
      <c r="K54" s="187"/>
      <c r="L54" s="11"/>
      <c r="M54" s="11"/>
      <c r="N54" s="11"/>
      <c r="O54" s="187"/>
      <c r="P54" s="11"/>
      <c r="Q54" s="187"/>
      <c r="R54" s="11"/>
      <c r="S54" s="11"/>
      <c r="T54" s="11"/>
      <c r="U54" s="187"/>
      <c r="V54" s="11"/>
      <c r="W54" s="187"/>
      <c r="X54" s="11"/>
      <c r="Y54" s="11"/>
      <c r="Z54" s="11"/>
      <c r="AA54" s="187"/>
      <c r="AB54" s="11"/>
      <c r="AC54" s="187"/>
      <c r="AD54" s="11"/>
      <c r="AE54" s="11"/>
      <c r="AF54" s="11"/>
      <c r="AG54" s="187"/>
      <c r="AH54" s="11"/>
      <c r="AI54" s="187"/>
      <c r="AJ54" s="12"/>
      <c r="AK54" s="20"/>
    </row>
    <row r="55" spans="1:37" ht="5.25" customHeight="1">
      <c r="A55" s="4"/>
      <c r="B55" s="10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2"/>
      <c r="AK55" s="20"/>
    </row>
    <row r="56" spans="1:37" ht="10.5" customHeight="1">
      <c r="A56" s="4"/>
      <c r="B56" s="10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2"/>
      <c r="AK56" s="20" t="s">
        <v>47</v>
      </c>
    </row>
    <row r="57" spans="1:37" ht="5.25" customHeight="1">
      <c r="A57" s="4"/>
      <c r="B57" s="10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2"/>
      <c r="AK57" s="20"/>
    </row>
    <row r="58" spans="1:37" ht="12" customHeight="1">
      <c r="A58" s="4"/>
      <c r="B58" s="10"/>
      <c r="C58" s="187">
        <f>C10+36</f>
        <v>37</v>
      </c>
      <c r="D58" s="11"/>
      <c r="E58" s="187">
        <f>C10+36</f>
        <v>37</v>
      </c>
      <c r="F58" s="11"/>
      <c r="G58" s="11"/>
      <c r="H58" s="11"/>
      <c r="I58" s="187">
        <f>C10+37</f>
        <v>38</v>
      </c>
      <c r="J58" s="11"/>
      <c r="K58" s="187">
        <f>C10+37</f>
        <v>38</v>
      </c>
      <c r="L58" s="11"/>
      <c r="M58" s="11"/>
      <c r="N58" s="11"/>
      <c r="O58" s="187">
        <f>C10+38</f>
        <v>39</v>
      </c>
      <c r="P58" s="11"/>
      <c r="Q58" s="187">
        <f>C10+38</f>
        <v>39</v>
      </c>
      <c r="R58" s="11"/>
      <c r="S58" s="11"/>
      <c r="T58" s="11"/>
      <c r="U58" s="187">
        <f>C10+39</f>
        <v>40</v>
      </c>
      <c r="V58" s="11"/>
      <c r="W58" s="187">
        <f>C10+39</f>
        <v>40</v>
      </c>
      <c r="X58" s="11"/>
      <c r="Y58" s="11"/>
      <c r="Z58" s="11"/>
      <c r="AA58" s="187">
        <f>C10+40</f>
        <v>41</v>
      </c>
      <c r="AB58" s="11"/>
      <c r="AC58" s="187">
        <f>C10+40</f>
        <v>41</v>
      </c>
      <c r="AD58" s="11"/>
      <c r="AE58" s="11"/>
      <c r="AF58" s="11"/>
      <c r="AG58" s="187">
        <f>C10+41</f>
        <v>42</v>
      </c>
      <c r="AH58" s="11"/>
      <c r="AI58" s="187">
        <f>C10+41</f>
        <v>42</v>
      </c>
      <c r="AJ58" s="12"/>
      <c r="AK58" s="20"/>
    </row>
    <row r="59" spans="1:37" ht="12" customHeight="1">
      <c r="A59" s="4"/>
      <c r="B59" s="10"/>
      <c r="C59" s="187"/>
      <c r="D59" s="11"/>
      <c r="E59" s="187"/>
      <c r="F59" s="11"/>
      <c r="G59" s="11"/>
      <c r="H59" s="11"/>
      <c r="I59" s="187"/>
      <c r="J59" s="11"/>
      <c r="K59" s="187"/>
      <c r="L59" s="11"/>
      <c r="M59" s="11"/>
      <c r="N59" s="11"/>
      <c r="O59" s="187"/>
      <c r="P59" s="11"/>
      <c r="Q59" s="187"/>
      <c r="R59" s="11"/>
      <c r="S59" s="11"/>
      <c r="T59" s="11"/>
      <c r="U59" s="187"/>
      <c r="V59" s="11"/>
      <c r="W59" s="187"/>
      <c r="X59" s="11"/>
      <c r="Y59" s="11"/>
      <c r="Z59" s="11"/>
      <c r="AA59" s="187"/>
      <c r="AB59" s="11"/>
      <c r="AC59" s="187"/>
      <c r="AD59" s="11"/>
      <c r="AE59" s="11"/>
      <c r="AF59" s="11"/>
      <c r="AG59" s="187"/>
      <c r="AH59" s="11"/>
      <c r="AI59" s="187"/>
      <c r="AJ59" s="12"/>
      <c r="AK59" s="20"/>
    </row>
    <row r="60" spans="1:37" ht="12" customHeight="1">
      <c r="A60" s="4"/>
      <c r="B60" s="10"/>
      <c r="C60" s="187"/>
      <c r="D60" s="11"/>
      <c r="E60" s="187"/>
      <c r="F60" s="11"/>
      <c r="G60" s="11"/>
      <c r="H60" s="11"/>
      <c r="I60" s="187"/>
      <c r="J60" s="11"/>
      <c r="K60" s="187"/>
      <c r="L60" s="11"/>
      <c r="M60" s="11"/>
      <c r="N60" s="11"/>
      <c r="O60" s="187"/>
      <c r="P60" s="11"/>
      <c r="Q60" s="187"/>
      <c r="R60" s="11"/>
      <c r="S60" s="11"/>
      <c r="T60" s="11"/>
      <c r="U60" s="187"/>
      <c r="V60" s="11"/>
      <c r="W60" s="187"/>
      <c r="X60" s="11"/>
      <c r="Y60" s="11"/>
      <c r="Z60" s="11"/>
      <c r="AA60" s="187"/>
      <c r="AB60" s="11"/>
      <c r="AC60" s="187"/>
      <c r="AD60" s="11"/>
      <c r="AE60" s="11"/>
      <c r="AF60" s="11"/>
      <c r="AG60" s="187"/>
      <c r="AH60" s="11"/>
      <c r="AI60" s="187"/>
      <c r="AJ60" s="12"/>
      <c r="AK60" s="20"/>
    </row>
    <row r="61" spans="1:37" ht="12" customHeight="1">
      <c r="A61" s="4"/>
      <c r="B61" s="10"/>
      <c r="C61" s="187"/>
      <c r="D61" s="11"/>
      <c r="E61" s="187"/>
      <c r="F61" s="11"/>
      <c r="G61" s="11"/>
      <c r="H61" s="11"/>
      <c r="I61" s="187"/>
      <c r="J61" s="11"/>
      <c r="K61" s="187"/>
      <c r="L61" s="11"/>
      <c r="M61" s="11"/>
      <c r="N61" s="11"/>
      <c r="O61" s="187"/>
      <c r="P61" s="11"/>
      <c r="Q61" s="187"/>
      <c r="R61" s="11"/>
      <c r="S61" s="11"/>
      <c r="T61" s="11"/>
      <c r="U61" s="187"/>
      <c r="V61" s="11"/>
      <c r="W61" s="187"/>
      <c r="X61" s="11"/>
      <c r="Y61" s="11"/>
      <c r="Z61" s="11"/>
      <c r="AA61" s="187"/>
      <c r="AB61" s="11"/>
      <c r="AC61" s="187"/>
      <c r="AD61" s="11"/>
      <c r="AE61" s="11"/>
      <c r="AF61" s="11"/>
      <c r="AG61" s="187"/>
      <c r="AH61" s="11"/>
      <c r="AI61" s="187"/>
      <c r="AJ61" s="12"/>
      <c r="AK61" s="20"/>
    </row>
    <row r="62" spans="1:37" ht="12" customHeight="1">
      <c r="A62" s="4"/>
      <c r="B62" s="10"/>
      <c r="C62" s="187"/>
      <c r="D62" s="11"/>
      <c r="E62" s="187"/>
      <c r="F62" s="11"/>
      <c r="G62" s="11"/>
      <c r="H62" s="11"/>
      <c r="I62" s="187"/>
      <c r="J62" s="11"/>
      <c r="K62" s="187"/>
      <c r="L62" s="11"/>
      <c r="M62" s="11"/>
      <c r="N62" s="11"/>
      <c r="O62" s="187"/>
      <c r="P62" s="11"/>
      <c r="Q62" s="187"/>
      <c r="R62" s="11"/>
      <c r="S62" s="11"/>
      <c r="T62" s="11"/>
      <c r="U62" s="187"/>
      <c r="V62" s="11"/>
      <c r="W62" s="187"/>
      <c r="X62" s="11"/>
      <c r="Y62" s="11"/>
      <c r="Z62" s="11"/>
      <c r="AA62" s="187"/>
      <c r="AB62" s="11"/>
      <c r="AC62" s="187"/>
      <c r="AD62" s="11"/>
      <c r="AE62" s="11"/>
      <c r="AF62" s="11"/>
      <c r="AG62" s="187"/>
      <c r="AH62" s="11"/>
      <c r="AI62" s="187"/>
      <c r="AJ62" s="12"/>
      <c r="AK62" s="20"/>
    </row>
    <row r="63" spans="1:37" ht="5.25" customHeight="1">
      <c r="A63" s="4"/>
      <c r="B63" s="10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2"/>
      <c r="AK63" s="20"/>
    </row>
    <row r="64" spans="1:37" ht="10.5" customHeight="1">
      <c r="A64" s="4"/>
      <c r="B64" s="10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2"/>
      <c r="AK64" s="20" t="s">
        <v>47</v>
      </c>
    </row>
    <row r="65" spans="1:37" ht="5.25" customHeight="1">
      <c r="A65" s="4"/>
      <c r="B65" s="10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2"/>
      <c r="AK65" s="20"/>
    </row>
    <row r="66" spans="1:37" ht="12" customHeight="1">
      <c r="A66" s="4"/>
      <c r="B66" s="10"/>
      <c r="C66" s="187">
        <f>C10+42</f>
        <v>43</v>
      </c>
      <c r="D66" s="11"/>
      <c r="E66" s="187">
        <f>C10+42</f>
        <v>43</v>
      </c>
      <c r="F66" s="11"/>
      <c r="G66" s="11"/>
      <c r="H66" s="11"/>
      <c r="I66" s="187">
        <f>C10+43</f>
        <v>44</v>
      </c>
      <c r="J66" s="11"/>
      <c r="K66" s="187">
        <f>C10+43</f>
        <v>44</v>
      </c>
      <c r="L66" s="11"/>
      <c r="M66" s="11"/>
      <c r="N66" s="11"/>
      <c r="O66" s="187">
        <f>C10+44</f>
        <v>45</v>
      </c>
      <c r="P66" s="11"/>
      <c r="Q66" s="187">
        <f>C10+44</f>
        <v>45</v>
      </c>
      <c r="R66" s="11"/>
      <c r="S66" s="11"/>
      <c r="T66" s="11"/>
      <c r="U66" s="187">
        <f>C10+45</f>
        <v>46</v>
      </c>
      <c r="V66" s="11"/>
      <c r="W66" s="187">
        <f>C10+45</f>
        <v>46</v>
      </c>
      <c r="X66" s="11"/>
      <c r="Y66" s="11"/>
      <c r="Z66" s="11"/>
      <c r="AA66" s="187">
        <f>C10+46</f>
        <v>47</v>
      </c>
      <c r="AB66" s="11"/>
      <c r="AC66" s="187">
        <f>C10+46</f>
        <v>47</v>
      </c>
      <c r="AD66" s="11"/>
      <c r="AE66" s="11"/>
      <c r="AF66" s="11"/>
      <c r="AG66" s="187">
        <f>C10+47</f>
        <v>48</v>
      </c>
      <c r="AH66" s="11"/>
      <c r="AI66" s="187">
        <f>C10+47</f>
        <v>48</v>
      </c>
      <c r="AJ66" s="12"/>
      <c r="AK66" s="20"/>
    </row>
    <row r="67" spans="1:37" ht="12" customHeight="1">
      <c r="A67" s="4"/>
      <c r="B67" s="10"/>
      <c r="C67" s="187"/>
      <c r="D67" s="11"/>
      <c r="E67" s="187"/>
      <c r="F67" s="11"/>
      <c r="G67" s="11"/>
      <c r="H67" s="11"/>
      <c r="I67" s="187"/>
      <c r="J67" s="11"/>
      <c r="K67" s="187"/>
      <c r="L67" s="11"/>
      <c r="M67" s="11"/>
      <c r="N67" s="11"/>
      <c r="O67" s="187"/>
      <c r="P67" s="11"/>
      <c r="Q67" s="187"/>
      <c r="R67" s="11"/>
      <c r="S67" s="11"/>
      <c r="T67" s="11"/>
      <c r="U67" s="187"/>
      <c r="V67" s="11"/>
      <c r="W67" s="187"/>
      <c r="X67" s="11"/>
      <c r="Y67" s="11"/>
      <c r="Z67" s="11"/>
      <c r="AA67" s="187"/>
      <c r="AB67" s="11"/>
      <c r="AC67" s="187"/>
      <c r="AD67" s="11"/>
      <c r="AE67" s="11"/>
      <c r="AF67" s="11"/>
      <c r="AG67" s="187"/>
      <c r="AH67" s="11"/>
      <c r="AI67" s="187"/>
      <c r="AJ67" s="12"/>
      <c r="AK67" s="20"/>
    </row>
    <row r="68" spans="1:37" ht="12" customHeight="1">
      <c r="A68" s="4"/>
      <c r="B68" s="10"/>
      <c r="C68" s="187"/>
      <c r="D68" s="11"/>
      <c r="E68" s="187"/>
      <c r="F68" s="11"/>
      <c r="G68" s="11"/>
      <c r="H68" s="11"/>
      <c r="I68" s="187"/>
      <c r="J68" s="11"/>
      <c r="K68" s="187"/>
      <c r="L68" s="11"/>
      <c r="M68" s="11"/>
      <c r="N68" s="11"/>
      <c r="O68" s="187"/>
      <c r="P68" s="11"/>
      <c r="Q68" s="187"/>
      <c r="R68" s="11"/>
      <c r="S68" s="11"/>
      <c r="T68" s="11"/>
      <c r="U68" s="187"/>
      <c r="V68" s="11"/>
      <c r="W68" s="187"/>
      <c r="X68" s="11"/>
      <c r="Y68" s="11"/>
      <c r="Z68" s="11"/>
      <c r="AA68" s="187"/>
      <c r="AB68" s="11"/>
      <c r="AC68" s="187"/>
      <c r="AD68" s="11"/>
      <c r="AE68" s="11"/>
      <c r="AF68" s="11"/>
      <c r="AG68" s="187"/>
      <c r="AH68" s="11"/>
      <c r="AI68" s="187"/>
      <c r="AJ68" s="12"/>
      <c r="AK68" s="20"/>
    </row>
    <row r="69" spans="1:37" ht="12" customHeight="1">
      <c r="A69" s="4"/>
      <c r="B69" s="10"/>
      <c r="C69" s="187"/>
      <c r="D69" s="11"/>
      <c r="E69" s="187"/>
      <c r="F69" s="11"/>
      <c r="G69" s="11"/>
      <c r="H69" s="11"/>
      <c r="I69" s="187"/>
      <c r="J69" s="11"/>
      <c r="K69" s="187"/>
      <c r="L69" s="11"/>
      <c r="M69" s="11"/>
      <c r="N69" s="11"/>
      <c r="O69" s="187"/>
      <c r="P69" s="11"/>
      <c r="Q69" s="187"/>
      <c r="R69" s="11"/>
      <c r="S69" s="11"/>
      <c r="T69" s="11"/>
      <c r="U69" s="187"/>
      <c r="V69" s="11"/>
      <c r="W69" s="187"/>
      <c r="X69" s="11"/>
      <c r="Y69" s="11"/>
      <c r="Z69" s="11"/>
      <c r="AA69" s="187"/>
      <c r="AB69" s="11"/>
      <c r="AC69" s="187"/>
      <c r="AD69" s="11"/>
      <c r="AE69" s="11"/>
      <c r="AF69" s="11"/>
      <c r="AG69" s="187"/>
      <c r="AH69" s="11"/>
      <c r="AI69" s="187"/>
      <c r="AJ69" s="12"/>
      <c r="AK69" s="20"/>
    </row>
    <row r="70" spans="1:37" ht="12" customHeight="1">
      <c r="A70" s="4"/>
      <c r="B70" s="10"/>
      <c r="C70" s="187"/>
      <c r="D70" s="11"/>
      <c r="E70" s="187"/>
      <c r="F70" s="11"/>
      <c r="G70" s="11"/>
      <c r="H70" s="11"/>
      <c r="I70" s="187"/>
      <c r="J70" s="11"/>
      <c r="K70" s="187"/>
      <c r="L70" s="11"/>
      <c r="M70" s="11"/>
      <c r="N70" s="11"/>
      <c r="O70" s="187"/>
      <c r="P70" s="11"/>
      <c r="Q70" s="187"/>
      <c r="R70" s="11"/>
      <c r="S70" s="11"/>
      <c r="T70" s="11"/>
      <c r="U70" s="187"/>
      <c r="V70" s="11"/>
      <c r="W70" s="187"/>
      <c r="X70" s="11"/>
      <c r="Y70" s="11"/>
      <c r="Z70" s="11"/>
      <c r="AA70" s="187"/>
      <c r="AB70" s="11"/>
      <c r="AC70" s="187"/>
      <c r="AD70" s="11"/>
      <c r="AE70" s="11"/>
      <c r="AF70" s="11"/>
      <c r="AG70" s="187"/>
      <c r="AH70" s="11"/>
      <c r="AI70" s="187"/>
      <c r="AJ70" s="12"/>
      <c r="AK70" s="20"/>
    </row>
    <row r="71" spans="1:37" ht="5.25" customHeight="1">
      <c r="A71" s="4"/>
      <c r="B71" s="10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2"/>
      <c r="AK71" s="20"/>
    </row>
    <row r="72" spans="1:37" ht="10.5" customHeight="1">
      <c r="A72" s="4"/>
      <c r="B72" s="10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2"/>
      <c r="AK72" s="20" t="s">
        <v>47</v>
      </c>
    </row>
    <row r="73" spans="1:37" ht="5.25" customHeight="1">
      <c r="A73" s="4"/>
      <c r="B73" s="10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2"/>
      <c r="AK73" s="20"/>
    </row>
    <row r="74" spans="1:37" ht="12" customHeight="1">
      <c r="A74" s="4"/>
      <c r="B74" s="10"/>
      <c r="C74" s="187">
        <f>C10+48</f>
        <v>49</v>
      </c>
      <c r="D74" s="11"/>
      <c r="E74" s="187">
        <f>C10+48</f>
        <v>49</v>
      </c>
      <c r="F74" s="11"/>
      <c r="G74" s="11"/>
      <c r="H74" s="11"/>
      <c r="I74" s="187">
        <f>C10+49</f>
        <v>50</v>
      </c>
      <c r="J74" s="11"/>
      <c r="K74" s="187">
        <f>C10+49</f>
        <v>50</v>
      </c>
      <c r="L74" s="11"/>
      <c r="M74" s="11"/>
      <c r="N74" s="11"/>
      <c r="O74" s="187">
        <f>C10+50</f>
        <v>51</v>
      </c>
      <c r="P74" s="11"/>
      <c r="Q74" s="187">
        <f>C10+50</f>
        <v>51</v>
      </c>
      <c r="R74" s="11"/>
      <c r="S74" s="11"/>
      <c r="T74" s="11"/>
      <c r="U74" s="187">
        <f>C10+51</f>
        <v>52</v>
      </c>
      <c r="V74" s="11"/>
      <c r="W74" s="187">
        <f>C10+51</f>
        <v>52</v>
      </c>
      <c r="X74" s="11"/>
      <c r="Y74" s="11"/>
      <c r="Z74" s="11"/>
      <c r="AA74" s="187">
        <f>C10+52</f>
        <v>53</v>
      </c>
      <c r="AB74" s="11"/>
      <c r="AC74" s="187">
        <f>C10+52</f>
        <v>53</v>
      </c>
      <c r="AD74" s="11"/>
      <c r="AE74" s="11"/>
      <c r="AF74" s="11"/>
      <c r="AG74" s="187">
        <f>C10+53</f>
        <v>54</v>
      </c>
      <c r="AH74" s="11"/>
      <c r="AI74" s="187">
        <f>C10+53</f>
        <v>54</v>
      </c>
      <c r="AJ74" s="12"/>
      <c r="AK74" s="20"/>
    </row>
    <row r="75" spans="1:37" ht="12" customHeight="1">
      <c r="A75" s="4"/>
      <c r="B75" s="10"/>
      <c r="C75" s="187"/>
      <c r="D75" s="11"/>
      <c r="E75" s="187"/>
      <c r="F75" s="11"/>
      <c r="G75" s="11"/>
      <c r="H75" s="11"/>
      <c r="I75" s="187"/>
      <c r="J75" s="11"/>
      <c r="K75" s="187"/>
      <c r="L75" s="11"/>
      <c r="M75" s="11"/>
      <c r="N75" s="11"/>
      <c r="O75" s="187"/>
      <c r="P75" s="11"/>
      <c r="Q75" s="187"/>
      <c r="R75" s="11"/>
      <c r="S75" s="11"/>
      <c r="T75" s="11"/>
      <c r="U75" s="187"/>
      <c r="V75" s="11"/>
      <c r="W75" s="187"/>
      <c r="X75" s="11"/>
      <c r="Y75" s="11"/>
      <c r="Z75" s="11"/>
      <c r="AA75" s="187"/>
      <c r="AB75" s="11"/>
      <c r="AC75" s="187"/>
      <c r="AD75" s="11"/>
      <c r="AE75" s="11"/>
      <c r="AF75" s="11"/>
      <c r="AG75" s="187"/>
      <c r="AH75" s="11"/>
      <c r="AI75" s="187"/>
      <c r="AJ75" s="12"/>
      <c r="AK75" s="20"/>
    </row>
    <row r="76" spans="1:37" ht="12" customHeight="1">
      <c r="A76" s="4"/>
      <c r="B76" s="10"/>
      <c r="C76" s="187"/>
      <c r="D76" s="11"/>
      <c r="E76" s="187"/>
      <c r="F76" s="11"/>
      <c r="G76" s="11"/>
      <c r="H76" s="11"/>
      <c r="I76" s="187"/>
      <c r="J76" s="11"/>
      <c r="K76" s="187"/>
      <c r="L76" s="11"/>
      <c r="M76" s="11"/>
      <c r="N76" s="11"/>
      <c r="O76" s="187"/>
      <c r="P76" s="11"/>
      <c r="Q76" s="187"/>
      <c r="R76" s="11"/>
      <c r="S76" s="11"/>
      <c r="T76" s="11"/>
      <c r="U76" s="187"/>
      <c r="V76" s="11"/>
      <c r="W76" s="187"/>
      <c r="X76" s="11"/>
      <c r="Y76" s="11"/>
      <c r="Z76" s="11"/>
      <c r="AA76" s="187"/>
      <c r="AB76" s="11"/>
      <c r="AC76" s="187"/>
      <c r="AD76" s="11"/>
      <c r="AE76" s="11"/>
      <c r="AF76" s="11"/>
      <c r="AG76" s="187"/>
      <c r="AH76" s="11"/>
      <c r="AI76" s="187"/>
      <c r="AJ76" s="12"/>
      <c r="AK76" s="20"/>
    </row>
    <row r="77" spans="1:37" ht="12" customHeight="1">
      <c r="A77" s="4"/>
      <c r="B77" s="10"/>
      <c r="C77" s="187"/>
      <c r="D77" s="11"/>
      <c r="E77" s="187"/>
      <c r="F77" s="11"/>
      <c r="G77" s="11"/>
      <c r="H77" s="11"/>
      <c r="I77" s="187"/>
      <c r="J77" s="11"/>
      <c r="K77" s="187"/>
      <c r="L77" s="11"/>
      <c r="M77" s="11"/>
      <c r="N77" s="11"/>
      <c r="O77" s="187"/>
      <c r="P77" s="11"/>
      <c r="Q77" s="187"/>
      <c r="R77" s="11"/>
      <c r="S77" s="11"/>
      <c r="T77" s="11"/>
      <c r="U77" s="187"/>
      <c r="V77" s="11"/>
      <c r="W77" s="187"/>
      <c r="X77" s="11"/>
      <c r="Y77" s="11"/>
      <c r="Z77" s="11"/>
      <c r="AA77" s="187"/>
      <c r="AB77" s="11"/>
      <c r="AC77" s="187"/>
      <c r="AD77" s="11"/>
      <c r="AE77" s="11"/>
      <c r="AF77" s="11"/>
      <c r="AG77" s="187"/>
      <c r="AH77" s="11"/>
      <c r="AI77" s="187"/>
      <c r="AJ77" s="12"/>
      <c r="AK77" s="20"/>
    </row>
    <row r="78" spans="1:37" ht="12" customHeight="1">
      <c r="A78" s="4"/>
      <c r="B78" s="10"/>
      <c r="C78" s="187"/>
      <c r="D78" s="11"/>
      <c r="E78" s="187"/>
      <c r="F78" s="11"/>
      <c r="G78" s="11"/>
      <c r="H78" s="11"/>
      <c r="I78" s="187"/>
      <c r="J78" s="11"/>
      <c r="K78" s="187"/>
      <c r="L78" s="11"/>
      <c r="M78" s="11"/>
      <c r="N78" s="11"/>
      <c r="O78" s="187"/>
      <c r="P78" s="11"/>
      <c r="Q78" s="187"/>
      <c r="R78" s="11"/>
      <c r="S78" s="11"/>
      <c r="T78" s="11"/>
      <c r="U78" s="187"/>
      <c r="V78" s="11"/>
      <c r="W78" s="187"/>
      <c r="X78" s="11"/>
      <c r="Y78" s="11"/>
      <c r="Z78" s="11"/>
      <c r="AA78" s="187"/>
      <c r="AB78" s="11"/>
      <c r="AC78" s="187"/>
      <c r="AD78" s="11"/>
      <c r="AE78" s="11"/>
      <c r="AF78" s="11"/>
      <c r="AG78" s="187"/>
      <c r="AH78" s="11"/>
      <c r="AI78" s="187"/>
      <c r="AJ78" s="12"/>
      <c r="AK78" s="20"/>
    </row>
    <row r="79" spans="1:37" ht="5.25" customHeight="1">
      <c r="A79" s="4"/>
      <c r="B79" s="10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2"/>
      <c r="AK79" s="20"/>
    </row>
    <row r="80" spans="1:37" ht="10.5" customHeight="1">
      <c r="A80" s="4"/>
      <c r="B80" s="10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2"/>
      <c r="AK80" s="20" t="s">
        <v>47</v>
      </c>
    </row>
    <row r="81" spans="1:37" ht="5.25" customHeight="1">
      <c r="A81" s="4"/>
      <c r="B81" s="10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2"/>
      <c r="AK81" s="20"/>
    </row>
    <row r="82" spans="1:37" ht="12" customHeight="1">
      <c r="A82" s="4"/>
      <c r="B82" s="10"/>
      <c r="C82" s="187">
        <f>C10+54</f>
        <v>55</v>
      </c>
      <c r="D82" s="11"/>
      <c r="E82" s="187">
        <f>C10+54</f>
        <v>55</v>
      </c>
      <c r="F82" s="11"/>
      <c r="G82" s="11"/>
      <c r="H82" s="11"/>
      <c r="I82" s="187">
        <f>C10+55</f>
        <v>56</v>
      </c>
      <c r="J82" s="11"/>
      <c r="K82" s="187">
        <f>C10+55</f>
        <v>56</v>
      </c>
      <c r="L82" s="11"/>
      <c r="M82" s="11"/>
      <c r="N82" s="11"/>
      <c r="O82" s="187">
        <f>C10+56</f>
        <v>57</v>
      </c>
      <c r="P82" s="11"/>
      <c r="Q82" s="187">
        <f>C10+56</f>
        <v>57</v>
      </c>
      <c r="R82" s="11"/>
      <c r="S82" s="11"/>
      <c r="T82" s="11"/>
      <c r="U82" s="187">
        <f>C10+57</f>
        <v>58</v>
      </c>
      <c r="V82" s="11"/>
      <c r="W82" s="187">
        <f>C10+57</f>
        <v>58</v>
      </c>
      <c r="X82" s="11"/>
      <c r="Y82" s="11"/>
      <c r="Z82" s="11"/>
      <c r="AA82" s="187">
        <f>C10+58</f>
        <v>59</v>
      </c>
      <c r="AB82" s="11"/>
      <c r="AC82" s="187">
        <f>C10+58</f>
        <v>59</v>
      </c>
      <c r="AD82" s="11"/>
      <c r="AE82" s="11"/>
      <c r="AF82" s="11"/>
      <c r="AG82" s="187">
        <f>C10+59</f>
        <v>60</v>
      </c>
      <c r="AH82" s="11"/>
      <c r="AI82" s="187">
        <f>C10+59</f>
        <v>60</v>
      </c>
      <c r="AJ82" s="12"/>
      <c r="AK82" s="20"/>
    </row>
    <row r="83" spans="1:37" ht="12" customHeight="1">
      <c r="A83" s="4"/>
      <c r="B83" s="10"/>
      <c r="C83" s="187"/>
      <c r="D83" s="11"/>
      <c r="E83" s="187"/>
      <c r="F83" s="11"/>
      <c r="G83" s="11"/>
      <c r="H83" s="11"/>
      <c r="I83" s="187"/>
      <c r="J83" s="11"/>
      <c r="K83" s="187"/>
      <c r="L83" s="11"/>
      <c r="M83" s="11"/>
      <c r="N83" s="11"/>
      <c r="O83" s="187"/>
      <c r="P83" s="11"/>
      <c r="Q83" s="187"/>
      <c r="R83" s="11"/>
      <c r="S83" s="11"/>
      <c r="T83" s="11"/>
      <c r="U83" s="187"/>
      <c r="V83" s="11"/>
      <c r="W83" s="187"/>
      <c r="X83" s="11"/>
      <c r="Y83" s="11"/>
      <c r="Z83" s="11"/>
      <c r="AA83" s="187"/>
      <c r="AB83" s="11"/>
      <c r="AC83" s="187"/>
      <c r="AD83" s="11"/>
      <c r="AE83" s="11"/>
      <c r="AF83" s="11"/>
      <c r="AG83" s="187"/>
      <c r="AH83" s="11"/>
      <c r="AI83" s="187"/>
      <c r="AJ83" s="12"/>
      <c r="AK83" s="20"/>
    </row>
    <row r="84" spans="1:37" ht="12" customHeight="1">
      <c r="A84" s="4"/>
      <c r="B84" s="10"/>
      <c r="C84" s="187"/>
      <c r="D84" s="11"/>
      <c r="E84" s="187"/>
      <c r="F84" s="11"/>
      <c r="G84" s="11"/>
      <c r="H84" s="11"/>
      <c r="I84" s="187"/>
      <c r="J84" s="11"/>
      <c r="K84" s="187"/>
      <c r="L84" s="11"/>
      <c r="M84" s="11"/>
      <c r="N84" s="11"/>
      <c r="O84" s="187"/>
      <c r="P84" s="11"/>
      <c r="Q84" s="187"/>
      <c r="R84" s="11"/>
      <c r="S84" s="11"/>
      <c r="T84" s="11"/>
      <c r="U84" s="187"/>
      <c r="V84" s="11"/>
      <c r="W84" s="187"/>
      <c r="X84" s="11"/>
      <c r="Y84" s="11"/>
      <c r="Z84" s="11"/>
      <c r="AA84" s="187"/>
      <c r="AB84" s="11"/>
      <c r="AC84" s="187"/>
      <c r="AD84" s="11"/>
      <c r="AE84" s="11"/>
      <c r="AF84" s="11"/>
      <c r="AG84" s="187"/>
      <c r="AH84" s="11"/>
      <c r="AI84" s="187"/>
      <c r="AJ84" s="12"/>
      <c r="AK84" s="20"/>
    </row>
    <row r="85" spans="1:37" ht="12" customHeight="1">
      <c r="A85" s="4"/>
      <c r="B85" s="10"/>
      <c r="C85" s="187"/>
      <c r="D85" s="11"/>
      <c r="E85" s="187"/>
      <c r="F85" s="11"/>
      <c r="G85" s="11"/>
      <c r="H85" s="11"/>
      <c r="I85" s="187"/>
      <c r="J85" s="11"/>
      <c r="K85" s="187"/>
      <c r="L85" s="11"/>
      <c r="M85" s="11"/>
      <c r="N85" s="11"/>
      <c r="O85" s="187"/>
      <c r="P85" s="11"/>
      <c r="Q85" s="187"/>
      <c r="R85" s="11"/>
      <c r="S85" s="11"/>
      <c r="T85" s="11"/>
      <c r="U85" s="187"/>
      <c r="V85" s="11"/>
      <c r="W85" s="187"/>
      <c r="X85" s="11"/>
      <c r="Y85" s="11"/>
      <c r="Z85" s="11"/>
      <c r="AA85" s="187"/>
      <c r="AB85" s="11"/>
      <c r="AC85" s="187"/>
      <c r="AD85" s="11"/>
      <c r="AE85" s="11"/>
      <c r="AF85" s="11"/>
      <c r="AG85" s="187"/>
      <c r="AH85" s="11"/>
      <c r="AI85" s="187"/>
      <c r="AJ85" s="12"/>
      <c r="AK85" s="20"/>
    </row>
    <row r="86" spans="1:39" ht="12" customHeight="1">
      <c r="A86" s="4"/>
      <c r="B86" s="10"/>
      <c r="C86" s="187"/>
      <c r="D86" s="11"/>
      <c r="E86" s="187"/>
      <c r="F86" s="11"/>
      <c r="G86" s="11"/>
      <c r="H86" s="11"/>
      <c r="I86" s="187"/>
      <c r="J86" s="11"/>
      <c r="K86" s="187"/>
      <c r="L86" s="11"/>
      <c r="M86" s="11"/>
      <c r="N86" s="11"/>
      <c r="O86" s="187"/>
      <c r="P86" s="11"/>
      <c r="Q86" s="187"/>
      <c r="R86" s="11"/>
      <c r="S86" s="11"/>
      <c r="T86" s="11"/>
      <c r="U86" s="187"/>
      <c r="V86" s="11"/>
      <c r="W86" s="187"/>
      <c r="X86" s="11"/>
      <c r="Y86" s="11"/>
      <c r="Z86" s="11"/>
      <c r="AA86" s="187"/>
      <c r="AB86" s="11"/>
      <c r="AC86" s="187"/>
      <c r="AD86" s="11"/>
      <c r="AE86" s="11"/>
      <c r="AF86" s="11"/>
      <c r="AG86" s="187"/>
      <c r="AH86" s="11"/>
      <c r="AI86" s="187"/>
      <c r="AJ86" s="12"/>
      <c r="AK86" s="20"/>
      <c r="AM86" s="6"/>
    </row>
    <row r="87" spans="1:37" ht="5.25" customHeight="1">
      <c r="A87" s="4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5"/>
      <c r="AK87" s="20"/>
    </row>
    <row r="88" spans="1:37" ht="48" customHeight="1">
      <c r="A88" s="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4"/>
      <c r="AK88" s="20"/>
    </row>
    <row r="89" spans="2:35" ht="13.5"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</row>
    <row r="90" spans="2:35" ht="15" customHeight="1">
      <c r="B90" s="177"/>
      <c r="C90" s="177"/>
      <c r="D90" s="177"/>
      <c r="E90" s="15"/>
      <c r="F90" s="179"/>
      <c r="G90" s="179"/>
      <c r="H90" s="179"/>
      <c r="I90" s="179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</row>
    <row r="91" spans="2:35" ht="13.5">
      <c r="B91" s="178"/>
      <c r="C91" s="177"/>
      <c r="D91" s="177"/>
      <c r="E91" s="15"/>
      <c r="F91" s="179"/>
      <c r="G91" s="179"/>
      <c r="H91" s="179"/>
      <c r="I91" s="179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</row>
    <row r="92" spans="2:35" ht="13.5">
      <c r="B92" s="177"/>
      <c r="C92" s="177"/>
      <c r="D92" s="177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</row>
    <row r="93" spans="2:35" ht="13.5">
      <c r="B93" s="17"/>
      <c r="C93" s="17"/>
      <c r="D93" s="17"/>
      <c r="E93" s="16"/>
      <c r="F93" s="176"/>
      <c r="G93" s="176"/>
      <c r="H93" s="176"/>
      <c r="I93" s="176"/>
      <c r="J93" s="176"/>
      <c r="K93" s="176"/>
      <c r="L93" s="176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</row>
    <row r="94" spans="2:35" ht="13.5">
      <c r="B94" s="17"/>
      <c r="C94" s="17"/>
      <c r="D94" s="17"/>
      <c r="E94" s="16"/>
      <c r="F94" s="176"/>
      <c r="G94" s="176"/>
      <c r="H94" s="176"/>
      <c r="I94" s="176"/>
      <c r="J94" s="176"/>
      <c r="K94" s="176"/>
      <c r="L94" s="176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</row>
    <row r="95" spans="2:35" ht="13.5">
      <c r="B95" s="17"/>
      <c r="C95" s="17"/>
      <c r="D95" s="17"/>
      <c r="E95" s="16"/>
      <c r="F95" s="176"/>
      <c r="G95" s="176"/>
      <c r="H95" s="176"/>
      <c r="I95" s="176"/>
      <c r="J95" s="176"/>
      <c r="K95" s="176"/>
      <c r="L95" s="176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</row>
    <row r="96" spans="2:35" ht="13.5">
      <c r="B96" s="15"/>
      <c r="C96" s="15"/>
      <c r="D96" s="15"/>
      <c r="E96" s="16"/>
      <c r="F96" s="176"/>
      <c r="G96" s="176"/>
      <c r="H96" s="176"/>
      <c r="I96" s="176"/>
      <c r="J96" s="176"/>
      <c r="K96" s="176"/>
      <c r="L96" s="176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</row>
    <row r="97" spans="2:35" ht="13.5">
      <c r="B97" s="15"/>
      <c r="C97" s="15"/>
      <c r="D97" s="15"/>
      <c r="E97" s="16"/>
      <c r="F97" s="176"/>
      <c r="G97" s="176"/>
      <c r="H97" s="176"/>
      <c r="I97" s="176"/>
      <c r="J97" s="176"/>
      <c r="K97" s="176"/>
      <c r="L97" s="176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</row>
    <row r="98" spans="2:35" ht="13.5">
      <c r="B98" s="15"/>
      <c r="C98" s="15"/>
      <c r="D98" s="15"/>
      <c r="E98" s="16"/>
      <c r="F98" s="176"/>
      <c r="G98" s="176"/>
      <c r="H98" s="176"/>
      <c r="I98" s="176"/>
      <c r="J98" s="176"/>
      <c r="K98" s="176"/>
      <c r="L98" s="176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</row>
    <row r="99" spans="2:35" ht="13.5">
      <c r="B99" s="15"/>
      <c r="C99" s="15"/>
      <c r="D99" s="15"/>
      <c r="E99" s="16"/>
      <c r="F99" s="176"/>
      <c r="G99" s="176"/>
      <c r="H99" s="176"/>
      <c r="I99" s="176"/>
      <c r="J99" s="176"/>
      <c r="K99" s="176"/>
      <c r="L99" s="176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</row>
    <row r="100" spans="2:35" ht="13.5">
      <c r="B100" s="15"/>
      <c r="C100" s="15"/>
      <c r="D100" s="15"/>
      <c r="E100" s="16"/>
      <c r="F100" s="176"/>
      <c r="G100" s="176"/>
      <c r="H100" s="176"/>
      <c r="I100" s="176"/>
      <c r="J100" s="176"/>
      <c r="K100" s="176"/>
      <c r="L100" s="176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</row>
    <row r="101" spans="2:35" ht="13.5">
      <c r="B101" s="15"/>
      <c r="C101" s="15"/>
      <c r="D101" s="15"/>
      <c r="E101" s="16"/>
      <c r="F101" s="176"/>
      <c r="G101" s="176"/>
      <c r="H101" s="176"/>
      <c r="I101" s="176"/>
      <c r="J101" s="176"/>
      <c r="K101" s="176"/>
      <c r="L101" s="176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</row>
    <row r="102" spans="2:35" ht="13.5">
      <c r="B102" s="15"/>
      <c r="C102" s="15"/>
      <c r="D102" s="15"/>
      <c r="E102" s="16"/>
      <c r="F102" s="176"/>
      <c r="G102" s="176"/>
      <c r="H102" s="176"/>
      <c r="I102" s="176"/>
      <c r="J102" s="176"/>
      <c r="K102" s="176"/>
      <c r="L102" s="176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</row>
    <row r="103" spans="2:35" ht="13.5">
      <c r="B103" s="15"/>
      <c r="C103" s="15"/>
      <c r="D103" s="15"/>
      <c r="E103" s="16"/>
      <c r="F103" s="176"/>
      <c r="G103" s="176"/>
      <c r="H103" s="176"/>
      <c r="I103" s="176"/>
      <c r="J103" s="176"/>
      <c r="K103" s="176"/>
      <c r="L103" s="176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</row>
    <row r="104" spans="2:35" ht="13.5">
      <c r="B104" s="15"/>
      <c r="C104" s="15"/>
      <c r="D104" s="15"/>
      <c r="E104" s="16"/>
      <c r="F104" s="176"/>
      <c r="G104" s="176"/>
      <c r="H104" s="176"/>
      <c r="I104" s="176"/>
      <c r="J104" s="176"/>
      <c r="K104" s="176"/>
      <c r="L104" s="176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</row>
    <row r="105" spans="2:35" ht="13.5">
      <c r="B105" s="15"/>
      <c r="C105" s="15"/>
      <c r="D105" s="15"/>
      <c r="E105" s="16"/>
      <c r="F105" s="176"/>
      <c r="G105" s="176"/>
      <c r="H105" s="176"/>
      <c r="I105" s="176"/>
      <c r="J105" s="176"/>
      <c r="K105" s="176"/>
      <c r="L105" s="176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</row>
    <row r="106" spans="2:35" ht="13.5">
      <c r="B106" s="15"/>
      <c r="C106" s="15"/>
      <c r="D106" s="15"/>
      <c r="E106" s="16"/>
      <c r="F106" s="176"/>
      <c r="G106" s="176"/>
      <c r="H106" s="176"/>
      <c r="I106" s="176"/>
      <c r="J106" s="176"/>
      <c r="K106" s="176"/>
      <c r="L106" s="176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</row>
    <row r="107" spans="2:35" ht="13.5">
      <c r="B107" s="15"/>
      <c r="C107" s="15"/>
      <c r="D107" s="15"/>
      <c r="E107" s="16"/>
      <c r="F107" s="176"/>
      <c r="G107" s="176"/>
      <c r="H107" s="176"/>
      <c r="I107" s="176"/>
      <c r="J107" s="176"/>
      <c r="K107" s="176"/>
      <c r="L107" s="176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</row>
    <row r="108" spans="2:35" ht="13.5">
      <c r="B108" s="15"/>
      <c r="C108" s="15"/>
      <c r="D108" s="15"/>
      <c r="E108" s="16"/>
      <c r="F108" s="176"/>
      <c r="G108" s="176"/>
      <c r="H108" s="176"/>
      <c r="I108" s="176"/>
      <c r="J108" s="176"/>
      <c r="K108" s="176"/>
      <c r="L108" s="176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</row>
    <row r="109" spans="2:35" ht="13.5">
      <c r="B109" s="15"/>
      <c r="C109" s="15"/>
      <c r="D109" s="15"/>
      <c r="E109" s="16"/>
      <c r="F109" s="176"/>
      <c r="G109" s="176"/>
      <c r="H109" s="176"/>
      <c r="I109" s="176"/>
      <c r="J109" s="176"/>
      <c r="K109" s="176"/>
      <c r="L109" s="176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</row>
    <row r="110" spans="2:35" ht="13.5">
      <c r="B110" s="15"/>
      <c r="C110" s="15"/>
      <c r="D110" s="15"/>
      <c r="E110" s="16"/>
      <c r="F110" s="176"/>
      <c r="G110" s="176"/>
      <c r="H110" s="176"/>
      <c r="I110" s="176"/>
      <c r="J110" s="176"/>
      <c r="K110" s="176"/>
      <c r="L110" s="176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</row>
    <row r="111" spans="2:35" ht="13.5">
      <c r="B111" s="15"/>
      <c r="C111" s="15"/>
      <c r="D111" s="15"/>
      <c r="E111" s="16"/>
      <c r="F111" s="176"/>
      <c r="G111" s="176"/>
      <c r="H111" s="176"/>
      <c r="I111" s="176"/>
      <c r="J111" s="176"/>
      <c r="K111" s="176"/>
      <c r="L111" s="176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</row>
    <row r="112" spans="2:35" ht="13.5">
      <c r="B112" s="15"/>
      <c r="C112" s="15"/>
      <c r="D112" s="15"/>
      <c r="E112" s="16"/>
      <c r="F112" s="176"/>
      <c r="G112" s="176"/>
      <c r="H112" s="176"/>
      <c r="I112" s="176"/>
      <c r="J112" s="176"/>
      <c r="K112" s="176"/>
      <c r="L112" s="176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</row>
    <row r="113" spans="2:35" ht="13.5">
      <c r="B113" s="15"/>
      <c r="C113" s="15"/>
      <c r="D113" s="15"/>
      <c r="E113" s="16"/>
      <c r="F113" s="176"/>
      <c r="G113" s="176"/>
      <c r="H113" s="176"/>
      <c r="I113" s="176"/>
      <c r="J113" s="176"/>
      <c r="K113" s="176"/>
      <c r="L113" s="176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</row>
    <row r="114" spans="2:35" ht="13.5">
      <c r="B114" s="15"/>
      <c r="C114" s="15"/>
      <c r="D114" s="15"/>
      <c r="E114" s="16"/>
      <c r="F114" s="176"/>
      <c r="G114" s="176"/>
      <c r="H114" s="176"/>
      <c r="I114" s="176"/>
      <c r="J114" s="176"/>
      <c r="K114" s="176"/>
      <c r="L114" s="176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</row>
    <row r="115" spans="2:35" ht="13.5">
      <c r="B115" s="15"/>
      <c r="C115" s="15"/>
      <c r="D115" s="15"/>
      <c r="E115" s="16"/>
      <c r="F115" s="176"/>
      <c r="G115" s="176"/>
      <c r="H115" s="176"/>
      <c r="I115" s="176"/>
      <c r="J115" s="176"/>
      <c r="K115" s="176"/>
      <c r="L115" s="176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</row>
    <row r="116" spans="2:35" ht="13.5">
      <c r="B116" s="15"/>
      <c r="C116" s="15"/>
      <c r="D116" s="15"/>
      <c r="E116" s="16"/>
      <c r="F116" s="176"/>
      <c r="G116" s="176"/>
      <c r="H116" s="176"/>
      <c r="I116" s="176"/>
      <c r="J116" s="176"/>
      <c r="K116" s="176"/>
      <c r="L116" s="176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</row>
    <row r="117" spans="2:35" ht="13.5">
      <c r="B117" s="15"/>
      <c r="C117" s="15"/>
      <c r="D117" s="15"/>
      <c r="E117" s="16"/>
      <c r="F117" s="176"/>
      <c r="G117" s="176"/>
      <c r="H117" s="176"/>
      <c r="I117" s="176"/>
      <c r="J117" s="176"/>
      <c r="K117" s="176"/>
      <c r="L117" s="176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</row>
    <row r="118" spans="2:35" ht="13.5">
      <c r="B118" s="15"/>
      <c r="C118" s="15"/>
      <c r="D118" s="15"/>
      <c r="E118" s="16"/>
      <c r="F118" s="176"/>
      <c r="G118" s="176"/>
      <c r="H118" s="176"/>
      <c r="I118" s="176"/>
      <c r="J118" s="176"/>
      <c r="K118" s="176"/>
      <c r="L118" s="176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</row>
    <row r="119" spans="2:35" ht="13.5">
      <c r="B119" s="15"/>
      <c r="C119" s="15"/>
      <c r="D119" s="15"/>
      <c r="E119" s="16"/>
      <c r="F119" s="176"/>
      <c r="G119" s="176"/>
      <c r="H119" s="176"/>
      <c r="I119" s="176"/>
      <c r="J119" s="176"/>
      <c r="K119" s="176"/>
      <c r="L119" s="176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</row>
    <row r="120" spans="2:35" ht="13.5">
      <c r="B120" s="15"/>
      <c r="C120" s="15"/>
      <c r="D120" s="15"/>
      <c r="E120" s="16"/>
      <c r="F120" s="176"/>
      <c r="G120" s="176"/>
      <c r="H120" s="176"/>
      <c r="I120" s="176"/>
      <c r="J120" s="176"/>
      <c r="K120" s="176"/>
      <c r="L120" s="176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</row>
    <row r="121" spans="2:35" ht="13.5">
      <c r="B121" s="15"/>
      <c r="C121" s="15"/>
      <c r="D121" s="15"/>
      <c r="E121" s="16"/>
      <c r="F121" s="176"/>
      <c r="G121" s="176"/>
      <c r="H121" s="176"/>
      <c r="I121" s="176"/>
      <c r="J121" s="176"/>
      <c r="K121" s="176"/>
      <c r="L121" s="176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</row>
    <row r="122" spans="2:35" ht="13.5">
      <c r="B122" s="15"/>
      <c r="C122" s="15"/>
      <c r="D122" s="15"/>
      <c r="E122" s="16"/>
      <c r="F122" s="176"/>
      <c r="G122" s="176"/>
      <c r="H122" s="176"/>
      <c r="I122" s="176"/>
      <c r="J122" s="176"/>
      <c r="K122" s="176"/>
      <c r="L122" s="176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</row>
    <row r="123" spans="2:35" ht="13.5">
      <c r="B123" s="15"/>
      <c r="C123" s="15"/>
      <c r="D123" s="15"/>
      <c r="E123" s="17"/>
      <c r="F123" s="17"/>
      <c r="G123" s="17"/>
      <c r="H123" s="17"/>
      <c r="I123" s="17"/>
      <c r="J123" s="17"/>
      <c r="K123" s="17"/>
      <c r="L123" s="17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</row>
    <row r="124" spans="2:35" ht="13.5">
      <c r="B124" s="15"/>
      <c r="C124" s="15"/>
      <c r="D124" s="15"/>
      <c r="E124" s="17"/>
      <c r="F124" s="17"/>
      <c r="G124" s="17"/>
      <c r="H124" s="17"/>
      <c r="I124" s="17"/>
      <c r="J124" s="17"/>
      <c r="K124" s="17"/>
      <c r="L124" s="17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</row>
    <row r="125" spans="2:35" ht="13.5">
      <c r="B125" s="15"/>
      <c r="C125" s="15"/>
      <c r="D125" s="15"/>
      <c r="E125" s="17"/>
      <c r="F125" s="17"/>
      <c r="G125" s="17"/>
      <c r="H125" s="17"/>
      <c r="I125" s="17"/>
      <c r="J125" s="17"/>
      <c r="K125" s="17"/>
      <c r="L125" s="17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</row>
    <row r="126" spans="2:35" ht="13.5">
      <c r="B126" s="15"/>
      <c r="C126" s="15"/>
      <c r="D126" s="15"/>
      <c r="E126" s="17"/>
      <c r="F126" s="17"/>
      <c r="G126" s="17"/>
      <c r="H126" s="17"/>
      <c r="I126" s="17"/>
      <c r="J126" s="17"/>
      <c r="K126" s="17"/>
      <c r="L126" s="17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</row>
    <row r="127" spans="2:35" ht="13.5">
      <c r="B127" s="15"/>
      <c r="C127" s="15"/>
      <c r="D127" s="15"/>
      <c r="E127" s="17"/>
      <c r="F127" s="17"/>
      <c r="G127" s="17"/>
      <c r="H127" s="17"/>
      <c r="I127" s="17"/>
      <c r="J127" s="17"/>
      <c r="K127" s="17"/>
      <c r="L127" s="17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</row>
    <row r="128" spans="2:35" ht="13.5">
      <c r="B128" s="15"/>
      <c r="C128" s="15"/>
      <c r="D128" s="15"/>
      <c r="E128" s="17"/>
      <c r="F128" s="17"/>
      <c r="G128" s="17"/>
      <c r="H128" s="17"/>
      <c r="I128" s="17"/>
      <c r="J128" s="17"/>
      <c r="K128" s="17"/>
      <c r="L128" s="17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</row>
    <row r="129" spans="2:35" ht="13.5">
      <c r="B129" s="15"/>
      <c r="C129" s="15"/>
      <c r="D129" s="15"/>
      <c r="E129" s="17"/>
      <c r="F129" s="17"/>
      <c r="G129" s="17"/>
      <c r="H129" s="17"/>
      <c r="I129" s="17"/>
      <c r="J129" s="17"/>
      <c r="K129" s="17"/>
      <c r="L129" s="17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</row>
    <row r="130" spans="2:35" ht="13.5">
      <c r="B130" s="15"/>
      <c r="C130" s="15"/>
      <c r="D130" s="15"/>
      <c r="E130" s="17"/>
      <c r="F130" s="17"/>
      <c r="G130" s="17"/>
      <c r="H130" s="17"/>
      <c r="I130" s="17"/>
      <c r="J130" s="17"/>
      <c r="K130" s="17"/>
      <c r="L130" s="17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</row>
    <row r="131" spans="2:35" ht="13.5">
      <c r="B131" s="15"/>
      <c r="C131" s="15"/>
      <c r="D131" s="15"/>
      <c r="E131" s="17"/>
      <c r="F131" s="17"/>
      <c r="G131" s="17"/>
      <c r="H131" s="17"/>
      <c r="I131" s="17"/>
      <c r="J131" s="17"/>
      <c r="K131" s="17"/>
      <c r="L131" s="17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</row>
    <row r="132" spans="2:35" ht="13.5">
      <c r="B132" s="15"/>
      <c r="C132" s="15"/>
      <c r="D132" s="15"/>
      <c r="E132" s="17"/>
      <c r="F132" s="17"/>
      <c r="G132" s="17"/>
      <c r="H132" s="17"/>
      <c r="I132" s="17"/>
      <c r="J132" s="17"/>
      <c r="K132" s="17"/>
      <c r="L132" s="17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</row>
    <row r="133" spans="2:35" ht="13.5">
      <c r="B133" s="15"/>
      <c r="C133" s="15"/>
      <c r="D133" s="15"/>
      <c r="E133" s="17"/>
      <c r="F133" s="17"/>
      <c r="G133" s="17"/>
      <c r="H133" s="17"/>
      <c r="I133" s="17"/>
      <c r="J133" s="17"/>
      <c r="K133" s="17"/>
      <c r="L133" s="17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</row>
    <row r="134" spans="2:35" ht="13.5">
      <c r="B134" s="15"/>
      <c r="C134" s="15"/>
      <c r="D134" s="15"/>
      <c r="E134" s="17"/>
      <c r="F134" s="17"/>
      <c r="G134" s="17"/>
      <c r="H134" s="17"/>
      <c r="I134" s="17"/>
      <c r="J134" s="17"/>
      <c r="K134" s="17"/>
      <c r="L134" s="17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</row>
    <row r="135" spans="2:35" ht="13.5">
      <c r="B135" s="15"/>
      <c r="C135" s="15"/>
      <c r="D135" s="15"/>
      <c r="E135" s="17"/>
      <c r="F135" s="17"/>
      <c r="G135" s="17"/>
      <c r="H135" s="17"/>
      <c r="I135" s="17"/>
      <c r="J135" s="17"/>
      <c r="K135" s="17"/>
      <c r="L135" s="17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</row>
    <row r="136" spans="2:35" ht="13.5">
      <c r="B136" s="15"/>
      <c r="C136" s="15"/>
      <c r="D136" s="15"/>
      <c r="E136" s="17"/>
      <c r="F136" s="17"/>
      <c r="G136" s="17"/>
      <c r="H136" s="17"/>
      <c r="I136" s="17"/>
      <c r="J136" s="17"/>
      <c r="K136" s="17"/>
      <c r="L136" s="17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</row>
    <row r="137" spans="2:35" ht="13.5">
      <c r="B137" s="15"/>
      <c r="C137" s="15"/>
      <c r="D137" s="15"/>
      <c r="E137" s="17"/>
      <c r="F137" s="17"/>
      <c r="G137" s="17"/>
      <c r="H137" s="17"/>
      <c r="I137" s="17"/>
      <c r="J137" s="17"/>
      <c r="K137" s="17"/>
      <c r="L137" s="17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</row>
    <row r="138" spans="2:35" ht="13.5">
      <c r="B138" s="15"/>
      <c r="C138" s="15"/>
      <c r="D138" s="15"/>
      <c r="E138" s="17"/>
      <c r="F138" s="17"/>
      <c r="G138" s="17"/>
      <c r="H138" s="17"/>
      <c r="I138" s="17"/>
      <c r="J138" s="17"/>
      <c r="K138" s="17"/>
      <c r="L138" s="17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</row>
    <row r="139" spans="2:35" ht="13.5">
      <c r="B139" s="15"/>
      <c r="C139" s="15"/>
      <c r="D139" s="15"/>
      <c r="E139" s="17"/>
      <c r="F139" s="17"/>
      <c r="G139" s="17"/>
      <c r="H139" s="17"/>
      <c r="I139" s="17"/>
      <c r="J139" s="17"/>
      <c r="K139" s="17"/>
      <c r="L139" s="17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</row>
    <row r="140" spans="2:35" ht="13.5">
      <c r="B140" s="15"/>
      <c r="C140" s="15"/>
      <c r="D140" s="15"/>
      <c r="E140" s="17"/>
      <c r="F140" s="17"/>
      <c r="G140" s="17"/>
      <c r="H140" s="17"/>
      <c r="I140" s="17"/>
      <c r="J140" s="17"/>
      <c r="K140" s="17"/>
      <c r="L140" s="17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</row>
    <row r="141" spans="2:35" ht="13.5">
      <c r="B141" s="15"/>
      <c r="C141" s="15"/>
      <c r="D141" s="15"/>
      <c r="E141" s="17"/>
      <c r="F141" s="17"/>
      <c r="G141" s="17"/>
      <c r="H141" s="17"/>
      <c r="I141" s="17"/>
      <c r="J141" s="17"/>
      <c r="K141" s="17"/>
      <c r="L141" s="17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</row>
    <row r="142" spans="2:35" ht="13.5">
      <c r="B142" s="15"/>
      <c r="C142" s="15"/>
      <c r="D142" s="15"/>
      <c r="E142" s="17"/>
      <c r="F142" s="17"/>
      <c r="G142" s="17"/>
      <c r="H142" s="17"/>
      <c r="I142" s="17"/>
      <c r="J142" s="17"/>
      <c r="K142" s="17"/>
      <c r="L142" s="17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</row>
    <row r="143" spans="2:35" ht="13.5">
      <c r="B143" s="15"/>
      <c r="C143" s="15"/>
      <c r="D143" s="15"/>
      <c r="E143" s="17"/>
      <c r="F143" s="17"/>
      <c r="G143" s="17"/>
      <c r="H143" s="17"/>
      <c r="I143" s="17"/>
      <c r="J143" s="17"/>
      <c r="K143" s="17"/>
      <c r="L143" s="17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</row>
    <row r="144" spans="2:35" ht="13.5">
      <c r="B144" s="15"/>
      <c r="C144" s="15"/>
      <c r="D144" s="15"/>
      <c r="E144" s="17"/>
      <c r="F144" s="17"/>
      <c r="G144" s="17"/>
      <c r="H144" s="17"/>
      <c r="I144" s="17"/>
      <c r="J144" s="17"/>
      <c r="K144" s="17"/>
      <c r="L144" s="17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</row>
    <row r="145" spans="2:35" ht="13.5">
      <c r="B145" s="15"/>
      <c r="C145" s="15"/>
      <c r="D145" s="15"/>
      <c r="E145" s="17"/>
      <c r="F145" s="17"/>
      <c r="G145" s="17"/>
      <c r="H145" s="17"/>
      <c r="I145" s="17"/>
      <c r="J145" s="17"/>
      <c r="K145" s="17"/>
      <c r="L145" s="17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</row>
    <row r="146" spans="2:35" ht="13.5">
      <c r="B146" s="15"/>
      <c r="C146" s="15"/>
      <c r="D146" s="15"/>
      <c r="E146" s="17"/>
      <c r="F146" s="17"/>
      <c r="G146" s="17"/>
      <c r="H146" s="17"/>
      <c r="I146" s="17"/>
      <c r="J146" s="17"/>
      <c r="K146" s="17"/>
      <c r="L146" s="17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</row>
    <row r="147" spans="2:35" ht="13.5">
      <c r="B147" s="15"/>
      <c r="C147" s="15"/>
      <c r="D147" s="15"/>
      <c r="E147" s="17"/>
      <c r="F147" s="17"/>
      <c r="G147" s="17"/>
      <c r="H147" s="17"/>
      <c r="I147" s="17"/>
      <c r="J147" s="17"/>
      <c r="K147" s="17"/>
      <c r="L147" s="17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</row>
    <row r="148" spans="2:35" ht="13.5">
      <c r="B148" s="15"/>
      <c r="C148" s="15"/>
      <c r="D148" s="15"/>
      <c r="E148" s="17"/>
      <c r="F148" s="17"/>
      <c r="G148" s="17"/>
      <c r="H148" s="17"/>
      <c r="I148" s="17"/>
      <c r="J148" s="17"/>
      <c r="K148" s="17"/>
      <c r="L148" s="17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</row>
    <row r="149" spans="2:35" ht="13.5">
      <c r="B149" s="15"/>
      <c r="C149" s="15"/>
      <c r="D149" s="15"/>
      <c r="E149" s="17"/>
      <c r="F149" s="17"/>
      <c r="G149" s="17"/>
      <c r="H149" s="17"/>
      <c r="I149" s="17"/>
      <c r="J149" s="17"/>
      <c r="K149" s="17"/>
      <c r="L149" s="17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</row>
    <row r="150" spans="2:35" ht="13.5">
      <c r="B150" s="15"/>
      <c r="C150" s="15"/>
      <c r="D150" s="15"/>
      <c r="E150" s="17"/>
      <c r="F150" s="17"/>
      <c r="G150" s="17"/>
      <c r="H150" s="17"/>
      <c r="I150" s="17"/>
      <c r="J150" s="17"/>
      <c r="K150" s="17"/>
      <c r="L150" s="17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</row>
    <row r="151" spans="2:35" ht="13.5">
      <c r="B151" s="15"/>
      <c r="C151" s="15"/>
      <c r="D151" s="15"/>
      <c r="E151" s="17"/>
      <c r="F151" s="17"/>
      <c r="G151" s="17"/>
      <c r="H151" s="17"/>
      <c r="I151" s="17"/>
      <c r="J151" s="17"/>
      <c r="K151" s="17"/>
      <c r="L151" s="17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</row>
    <row r="152" spans="2:35" ht="13.5">
      <c r="B152" s="15"/>
      <c r="C152" s="15"/>
      <c r="D152" s="15"/>
      <c r="E152" s="17"/>
      <c r="F152" s="17"/>
      <c r="G152" s="17"/>
      <c r="H152" s="17"/>
      <c r="I152" s="17"/>
      <c r="J152" s="17"/>
      <c r="K152" s="17"/>
      <c r="L152" s="17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</row>
    <row r="153" spans="2:35" ht="13.5">
      <c r="B153" s="15"/>
      <c r="C153" s="15"/>
      <c r="D153" s="15"/>
      <c r="E153" s="17"/>
      <c r="F153" s="17"/>
      <c r="G153" s="17"/>
      <c r="H153" s="17"/>
      <c r="I153" s="17"/>
      <c r="J153" s="17"/>
      <c r="K153" s="17"/>
      <c r="L153" s="17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</row>
    <row r="154" spans="2:35" ht="13.5">
      <c r="B154" s="15"/>
      <c r="C154" s="15"/>
      <c r="D154" s="15"/>
      <c r="E154" s="17"/>
      <c r="F154" s="17"/>
      <c r="G154" s="17"/>
      <c r="H154" s="17"/>
      <c r="I154" s="17"/>
      <c r="J154" s="17"/>
      <c r="K154" s="17"/>
      <c r="L154" s="17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</row>
    <row r="155" spans="2:35" ht="13.5">
      <c r="B155" s="15"/>
      <c r="C155" s="15"/>
      <c r="D155" s="15"/>
      <c r="E155" s="17"/>
      <c r="F155" s="17"/>
      <c r="G155" s="17"/>
      <c r="H155" s="17"/>
      <c r="I155" s="17"/>
      <c r="J155" s="17"/>
      <c r="K155" s="17"/>
      <c r="L155" s="17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</row>
    <row r="156" spans="2:35" ht="13.5">
      <c r="B156" s="15"/>
      <c r="C156" s="15"/>
      <c r="D156" s="15"/>
      <c r="E156" s="17"/>
      <c r="F156" s="17"/>
      <c r="G156" s="17"/>
      <c r="H156" s="17"/>
      <c r="I156" s="17"/>
      <c r="J156" s="17"/>
      <c r="K156" s="17"/>
      <c r="L156" s="17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</row>
    <row r="157" spans="2:35" ht="13.5">
      <c r="B157" s="15"/>
      <c r="C157" s="15"/>
      <c r="D157" s="15"/>
      <c r="E157" s="17"/>
      <c r="F157" s="17"/>
      <c r="G157" s="17"/>
      <c r="H157" s="17"/>
      <c r="I157" s="17"/>
      <c r="J157" s="17"/>
      <c r="K157" s="17"/>
      <c r="L157" s="17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</row>
    <row r="158" spans="2:35" ht="13.5">
      <c r="B158" s="15"/>
      <c r="C158" s="15"/>
      <c r="D158" s="15"/>
      <c r="E158" s="17"/>
      <c r="F158" s="17"/>
      <c r="G158" s="17"/>
      <c r="H158" s="17"/>
      <c r="I158" s="17"/>
      <c r="J158" s="17"/>
      <c r="K158" s="17"/>
      <c r="L158" s="17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</row>
    <row r="159" spans="2:35" ht="13.5">
      <c r="B159" s="15"/>
      <c r="C159" s="15"/>
      <c r="D159" s="15"/>
      <c r="E159" s="17"/>
      <c r="F159" s="17"/>
      <c r="G159" s="17"/>
      <c r="H159" s="17"/>
      <c r="I159" s="17"/>
      <c r="J159" s="17"/>
      <c r="K159" s="17"/>
      <c r="L159" s="17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</row>
    <row r="160" spans="2:35" ht="13.5">
      <c r="B160" s="15"/>
      <c r="C160" s="15"/>
      <c r="D160" s="15"/>
      <c r="E160" s="17"/>
      <c r="F160" s="17"/>
      <c r="G160" s="17"/>
      <c r="H160" s="17"/>
      <c r="I160" s="17"/>
      <c r="J160" s="17"/>
      <c r="K160" s="17"/>
      <c r="L160" s="17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</row>
    <row r="161" spans="2:35" ht="13.5">
      <c r="B161" s="15"/>
      <c r="C161" s="15"/>
      <c r="D161" s="15"/>
      <c r="E161" s="17"/>
      <c r="F161" s="17"/>
      <c r="G161" s="17"/>
      <c r="H161" s="17"/>
      <c r="I161" s="17"/>
      <c r="J161" s="17"/>
      <c r="K161" s="17"/>
      <c r="L161" s="17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</row>
    <row r="162" spans="2:35" ht="13.5">
      <c r="B162" s="15"/>
      <c r="C162" s="15"/>
      <c r="D162" s="15"/>
      <c r="E162" s="17"/>
      <c r="F162" s="17"/>
      <c r="G162" s="17"/>
      <c r="H162" s="17"/>
      <c r="I162" s="17"/>
      <c r="J162" s="17"/>
      <c r="K162" s="17"/>
      <c r="L162" s="17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</row>
    <row r="163" spans="2:35" ht="13.5">
      <c r="B163" s="15"/>
      <c r="C163" s="15"/>
      <c r="D163" s="15"/>
      <c r="E163" s="17"/>
      <c r="F163" s="17"/>
      <c r="G163" s="17"/>
      <c r="H163" s="17"/>
      <c r="I163" s="17"/>
      <c r="J163" s="17"/>
      <c r="K163" s="17"/>
      <c r="L163" s="17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</row>
    <row r="164" spans="2:35" ht="13.5">
      <c r="B164" s="15"/>
      <c r="C164" s="15"/>
      <c r="D164" s="15"/>
      <c r="E164" s="17"/>
      <c r="F164" s="17"/>
      <c r="G164" s="17"/>
      <c r="H164" s="17"/>
      <c r="I164" s="17"/>
      <c r="J164" s="17"/>
      <c r="K164" s="17"/>
      <c r="L164" s="17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</row>
    <row r="165" spans="2:35" ht="13.5">
      <c r="B165" s="15"/>
      <c r="C165" s="15"/>
      <c r="D165" s="15"/>
      <c r="E165" s="17"/>
      <c r="F165" s="17"/>
      <c r="G165" s="17"/>
      <c r="H165" s="17"/>
      <c r="I165" s="17"/>
      <c r="J165" s="17"/>
      <c r="K165" s="17"/>
      <c r="L165" s="17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</row>
    <row r="166" spans="2:35" ht="13.5">
      <c r="B166" s="15"/>
      <c r="C166" s="15"/>
      <c r="D166" s="15"/>
      <c r="E166" s="17"/>
      <c r="F166" s="17"/>
      <c r="G166" s="17"/>
      <c r="H166" s="17"/>
      <c r="I166" s="17"/>
      <c r="J166" s="17"/>
      <c r="K166" s="17"/>
      <c r="L166" s="17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</row>
    <row r="167" spans="2:35" ht="13.5">
      <c r="B167" s="15"/>
      <c r="C167" s="15"/>
      <c r="D167" s="15"/>
      <c r="E167" s="17"/>
      <c r="F167" s="17"/>
      <c r="G167" s="17"/>
      <c r="H167" s="17"/>
      <c r="I167" s="17"/>
      <c r="J167" s="17"/>
      <c r="K167" s="17"/>
      <c r="L167" s="17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</row>
    <row r="168" spans="2:35" ht="13.5">
      <c r="B168" s="15"/>
      <c r="C168" s="15"/>
      <c r="D168" s="15"/>
      <c r="E168" s="17"/>
      <c r="F168" s="17"/>
      <c r="G168" s="17"/>
      <c r="H168" s="17"/>
      <c r="I168" s="17"/>
      <c r="J168" s="17"/>
      <c r="K168" s="17"/>
      <c r="L168" s="17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</row>
    <row r="169" spans="2:35" ht="13.5">
      <c r="B169" s="15"/>
      <c r="C169" s="15"/>
      <c r="D169" s="15"/>
      <c r="E169" s="17"/>
      <c r="F169" s="17"/>
      <c r="G169" s="17"/>
      <c r="H169" s="17"/>
      <c r="I169" s="17"/>
      <c r="J169" s="17"/>
      <c r="K169" s="17"/>
      <c r="L169" s="17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</row>
    <row r="170" spans="2:35" ht="13.5">
      <c r="B170" s="15"/>
      <c r="C170" s="15"/>
      <c r="D170" s="15"/>
      <c r="E170" s="17"/>
      <c r="F170" s="17"/>
      <c r="G170" s="17"/>
      <c r="H170" s="17"/>
      <c r="I170" s="17"/>
      <c r="J170" s="17"/>
      <c r="K170" s="17"/>
      <c r="L170" s="17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</row>
    <row r="171" spans="2:35" ht="13.5">
      <c r="B171" s="15"/>
      <c r="C171" s="15"/>
      <c r="D171" s="15"/>
      <c r="E171" s="17"/>
      <c r="F171" s="17"/>
      <c r="G171" s="17"/>
      <c r="H171" s="17"/>
      <c r="I171" s="17"/>
      <c r="J171" s="17"/>
      <c r="K171" s="17"/>
      <c r="L171" s="17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</row>
    <row r="172" spans="2:35" ht="13.5">
      <c r="B172" s="15"/>
      <c r="C172" s="15"/>
      <c r="D172" s="15"/>
      <c r="E172" s="17"/>
      <c r="F172" s="17"/>
      <c r="G172" s="17"/>
      <c r="H172" s="17"/>
      <c r="I172" s="17"/>
      <c r="J172" s="17"/>
      <c r="K172" s="17"/>
      <c r="L172" s="17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</row>
    <row r="173" spans="2:35" ht="13.5">
      <c r="B173" s="15"/>
      <c r="C173" s="15"/>
      <c r="D173" s="15"/>
      <c r="E173" s="17"/>
      <c r="F173" s="17"/>
      <c r="G173" s="17"/>
      <c r="H173" s="17"/>
      <c r="I173" s="17"/>
      <c r="J173" s="17"/>
      <c r="K173" s="17"/>
      <c r="L173" s="17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  <c r="AI173" s="15"/>
    </row>
    <row r="174" spans="2:35" ht="13.5">
      <c r="B174" s="15"/>
      <c r="C174" s="15"/>
      <c r="D174" s="15"/>
      <c r="E174" s="17"/>
      <c r="F174" s="17"/>
      <c r="G174" s="17"/>
      <c r="H174" s="17"/>
      <c r="I174" s="17"/>
      <c r="J174" s="17"/>
      <c r="K174" s="17"/>
      <c r="L174" s="17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5"/>
      <c r="AH174" s="15"/>
      <c r="AI174" s="15"/>
    </row>
    <row r="175" spans="2:35" ht="13.5">
      <c r="B175" s="15"/>
      <c r="C175" s="15"/>
      <c r="D175" s="15"/>
      <c r="E175" s="17"/>
      <c r="F175" s="17"/>
      <c r="G175" s="17"/>
      <c r="H175" s="17"/>
      <c r="I175" s="17"/>
      <c r="J175" s="17"/>
      <c r="K175" s="17"/>
      <c r="L175" s="17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</row>
    <row r="176" spans="2:35" ht="13.5">
      <c r="B176" s="15"/>
      <c r="C176" s="15"/>
      <c r="D176" s="15"/>
      <c r="E176" s="17"/>
      <c r="F176" s="17"/>
      <c r="G176" s="17"/>
      <c r="H176" s="17"/>
      <c r="I176" s="17"/>
      <c r="J176" s="17"/>
      <c r="K176" s="17"/>
      <c r="L176" s="17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F176" s="15"/>
      <c r="AG176" s="15"/>
      <c r="AH176" s="15"/>
      <c r="AI176" s="15"/>
    </row>
    <row r="177" spans="2:35" ht="13.5">
      <c r="B177" s="15"/>
      <c r="C177" s="15"/>
      <c r="D177" s="15"/>
      <c r="E177" s="17"/>
      <c r="F177" s="17"/>
      <c r="G177" s="17"/>
      <c r="H177" s="17"/>
      <c r="I177" s="17"/>
      <c r="J177" s="17"/>
      <c r="K177" s="17"/>
      <c r="L177" s="17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  <c r="AH177" s="15"/>
      <c r="AI177" s="15"/>
    </row>
    <row r="178" spans="2:35" ht="13.5">
      <c r="B178" s="15"/>
      <c r="C178" s="15"/>
      <c r="D178" s="15"/>
      <c r="E178" s="17"/>
      <c r="F178" s="17"/>
      <c r="G178" s="17"/>
      <c r="H178" s="17"/>
      <c r="I178" s="17"/>
      <c r="J178" s="17"/>
      <c r="K178" s="17"/>
      <c r="L178" s="17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15"/>
    </row>
    <row r="179" spans="2:35" ht="13.5">
      <c r="B179" s="15"/>
      <c r="C179" s="15"/>
      <c r="D179" s="15"/>
      <c r="E179" s="17"/>
      <c r="F179" s="17"/>
      <c r="G179" s="17"/>
      <c r="H179" s="17"/>
      <c r="I179" s="17"/>
      <c r="J179" s="17"/>
      <c r="K179" s="17"/>
      <c r="L179" s="17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  <c r="AH179" s="15"/>
      <c r="AI179" s="15"/>
    </row>
    <row r="180" spans="2:35" ht="13.5">
      <c r="B180" s="15"/>
      <c r="C180" s="15"/>
      <c r="D180" s="15"/>
      <c r="E180" s="17"/>
      <c r="F180" s="17"/>
      <c r="G180" s="17"/>
      <c r="H180" s="17"/>
      <c r="I180" s="17"/>
      <c r="J180" s="17"/>
      <c r="K180" s="17"/>
      <c r="L180" s="17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F180" s="15"/>
      <c r="AG180" s="15"/>
      <c r="AH180" s="15"/>
      <c r="AI180" s="15"/>
    </row>
    <row r="181" spans="2:35" ht="13.5">
      <c r="B181" s="15"/>
      <c r="C181" s="15"/>
      <c r="D181" s="15"/>
      <c r="E181" s="17"/>
      <c r="F181" s="17"/>
      <c r="G181" s="17"/>
      <c r="H181" s="17"/>
      <c r="I181" s="17"/>
      <c r="J181" s="17"/>
      <c r="K181" s="17"/>
      <c r="L181" s="17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</row>
    <row r="182" spans="2:35" ht="13.5">
      <c r="B182" s="15"/>
      <c r="C182" s="15"/>
      <c r="D182" s="15"/>
      <c r="E182" s="17"/>
      <c r="F182" s="17"/>
      <c r="G182" s="17"/>
      <c r="H182" s="17"/>
      <c r="I182" s="17"/>
      <c r="J182" s="17"/>
      <c r="K182" s="17"/>
      <c r="L182" s="17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</row>
    <row r="183" spans="2:35" ht="13.5">
      <c r="B183" s="15"/>
      <c r="C183" s="15"/>
      <c r="D183" s="15"/>
      <c r="E183" s="17"/>
      <c r="F183" s="17"/>
      <c r="G183" s="17"/>
      <c r="H183" s="17"/>
      <c r="I183" s="17"/>
      <c r="J183" s="17"/>
      <c r="K183" s="17"/>
      <c r="L183" s="17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</row>
    <row r="184" spans="2:35" ht="13.5">
      <c r="B184" s="15"/>
      <c r="C184" s="15"/>
      <c r="D184" s="15"/>
      <c r="E184" s="17"/>
      <c r="F184" s="17"/>
      <c r="G184" s="17"/>
      <c r="H184" s="17"/>
      <c r="I184" s="17"/>
      <c r="J184" s="17"/>
      <c r="K184" s="17"/>
      <c r="L184" s="17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F184" s="15"/>
      <c r="AG184" s="15"/>
      <c r="AH184" s="15"/>
      <c r="AI184" s="15"/>
    </row>
    <row r="185" spans="2:35" ht="13.5">
      <c r="B185" s="15"/>
      <c r="C185" s="15"/>
      <c r="D185" s="15"/>
      <c r="E185" s="17"/>
      <c r="F185" s="17"/>
      <c r="G185" s="17"/>
      <c r="H185" s="17"/>
      <c r="I185" s="17"/>
      <c r="J185" s="17"/>
      <c r="K185" s="17"/>
      <c r="L185" s="17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F185" s="15"/>
      <c r="AG185" s="15"/>
      <c r="AH185" s="15"/>
      <c r="AI185" s="15"/>
    </row>
    <row r="186" spans="2:35" ht="13.5">
      <c r="B186" s="15"/>
      <c r="C186" s="15"/>
      <c r="D186" s="15"/>
      <c r="E186" s="17"/>
      <c r="F186" s="17"/>
      <c r="G186" s="17"/>
      <c r="H186" s="17"/>
      <c r="I186" s="17"/>
      <c r="J186" s="17"/>
      <c r="K186" s="17"/>
      <c r="L186" s="17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F186" s="15"/>
      <c r="AG186" s="15"/>
      <c r="AH186" s="15"/>
      <c r="AI186" s="15"/>
    </row>
    <row r="187" spans="2:35" ht="13.5">
      <c r="B187" s="15"/>
      <c r="C187" s="15"/>
      <c r="D187" s="15"/>
      <c r="E187" s="17"/>
      <c r="F187" s="17"/>
      <c r="G187" s="17"/>
      <c r="H187" s="17"/>
      <c r="I187" s="17"/>
      <c r="J187" s="17"/>
      <c r="K187" s="17"/>
      <c r="L187" s="17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F187" s="15"/>
      <c r="AG187" s="15"/>
      <c r="AH187" s="15"/>
      <c r="AI187" s="15"/>
    </row>
    <row r="188" spans="2:35" ht="13.5">
      <c r="B188" s="15"/>
      <c r="C188" s="15"/>
      <c r="D188" s="15"/>
      <c r="E188" s="17"/>
      <c r="F188" s="17"/>
      <c r="G188" s="17"/>
      <c r="H188" s="17"/>
      <c r="I188" s="17"/>
      <c r="J188" s="17"/>
      <c r="K188" s="17"/>
      <c r="L188" s="17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F188" s="15"/>
      <c r="AG188" s="15"/>
      <c r="AH188" s="15"/>
      <c r="AI188" s="15"/>
    </row>
    <row r="189" spans="2:35" ht="13.5">
      <c r="B189" s="15"/>
      <c r="C189" s="15"/>
      <c r="D189" s="15"/>
      <c r="E189" s="17"/>
      <c r="F189" s="17"/>
      <c r="G189" s="17"/>
      <c r="H189" s="17"/>
      <c r="I189" s="17"/>
      <c r="J189" s="17"/>
      <c r="K189" s="17"/>
      <c r="L189" s="17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F189" s="15"/>
      <c r="AG189" s="15"/>
      <c r="AH189" s="15"/>
      <c r="AI189" s="15"/>
    </row>
    <row r="190" spans="2:35" ht="13.5">
      <c r="B190" s="15"/>
      <c r="C190" s="15"/>
      <c r="D190" s="15"/>
      <c r="E190" s="17"/>
      <c r="F190" s="17"/>
      <c r="G190" s="17"/>
      <c r="H190" s="17"/>
      <c r="I190" s="17"/>
      <c r="J190" s="17"/>
      <c r="K190" s="17"/>
      <c r="L190" s="17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F190" s="15"/>
      <c r="AG190" s="15"/>
      <c r="AH190" s="15"/>
      <c r="AI190" s="15"/>
    </row>
    <row r="191" spans="2:35" ht="13.5">
      <c r="B191" s="15"/>
      <c r="C191" s="15"/>
      <c r="D191" s="15"/>
      <c r="E191" s="17"/>
      <c r="F191" s="17"/>
      <c r="G191" s="17"/>
      <c r="H191" s="17"/>
      <c r="I191" s="17"/>
      <c r="J191" s="17"/>
      <c r="K191" s="17"/>
      <c r="L191" s="17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  <c r="AG191" s="15"/>
      <c r="AH191" s="15"/>
      <c r="AI191" s="15"/>
    </row>
    <row r="192" spans="2:35" ht="13.5">
      <c r="B192" s="15"/>
      <c r="C192" s="15"/>
      <c r="D192" s="15"/>
      <c r="E192" s="17"/>
      <c r="F192" s="17"/>
      <c r="G192" s="17"/>
      <c r="H192" s="17"/>
      <c r="I192" s="17"/>
      <c r="J192" s="17"/>
      <c r="K192" s="17"/>
      <c r="L192" s="17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  <c r="AI192" s="15"/>
    </row>
    <row r="193" spans="2:35" ht="13.5">
      <c r="B193" s="15"/>
      <c r="C193" s="15"/>
      <c r="D193" s="15"/>
      <c r="E193" s="17"/>
      <c r="F193" s="17"/>
      <c r="G193" s="17"/>
      <c r="H193" s="17"/>
      <c r="I193" s="17"/>
      <c r="J193" s="17"/>
      <c r="K193" s="17"/>
      <c r="L193" s="17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</row>
    <row r="194" spans="2:35" ht="13.5">
      <c r="B194" s="15"/>
      <c r="C194" s="15"/>
      <c r="D194" s="15"/>
      <c r="E194" s="17"/>
      <c r="F194" s="17"/>
      <c r="G194" s="17"/>
      <c r="H194" s="17"/>
      <c r="I194" s="17"/>
      <c r="J194" s="17"/>
      <c r="K194" s="17"/>
      <c r="L194" s="17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</row>
    <row r="195" spans="2:35" ht="13.5">
      <c r="B195" s="15"/>
      <c r="C195" s="15"/>
      <c r="D195" s="15"/>
      <c r="E195" s="17"/>
      <c r="F195" s="17"/>
      <c r="G195" s="17"/>
      <c r="H195" s="17"/>
      <c r="I195" s="17"/>
      <c r="J195" s="17"/>
      <c r="K195" s="17"/>
      <c r="L195" s="17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</row>
    <row r="196" spans="2:35" ht="13.5">
      <c r="B196" s="15"/>
      <c r="C196" s="15"/>
      <c r="D196" s="15"/>
      <c r="E196" s="17"/>
      <c r="F196" s="17"/>
      <c r="G196" s="17"/>
      <c r="H196" s="17"/>
      <c r="I196" s="17"/>
      <c r="J196" s="17"/>
      <c r="K196" s="17"/>
      <c r="L196" s="17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</row>
    <row r="197" spans="2:35" ht="13.5">
      <c r="B197" s="15"/>
      <c r="C197" s="15"/>
      <c r="D197" s="15"/>
      <c r="E197" s="17"/>
      <c r="F197" s="17"/>
      <c r="G197" s="17"/>
      <c r="H197" s="17"/>
      <c r="I197" s="17"/>
      <c r="J197" s="17"/>
      <c r="K197" s="17"/>
      <c r="L197" s="17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</row>
    <row r="198" spans="2:35" ht="13.5">
      <c r="B198" s="15"/>
      <c r="C198" s="15"/>
      <c r="D198" s="15"/>
      <c r="E198" s="17"/>
      <c r="F198" s="17"/>
      <c r="G198" s="17"/>
      <c r="H198" s="17"/>
      <c r="I198" s="17"/>
      <c r="J198" s="17"/>
      <c r="K198" s="17"/>
      <c r="L198" s="17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/>
    </row>
    <row r="199" spans="2:35" ht="13.5">
      <c r="B199" s="15"/>
      <c r="C199" s="15"/>
      <c r="D199" s="15"/>
      <c r="E199" s="17"/>
      <c r="F199" s="17"/>
      <c r="G199" s="17"/>
      <c r="H199" s="17"/>
      <c r="I199" s="17"/>
      <c r="J199" s="17"/>
      <c r="K199" s="17"/>
      <c r="L199" s="17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  <c r="AI199" s="15"/>
    </row>
    <row r="200" spans="2:35" ht="13.5">
      <c r="B200" s="15"/>
      <c r="C200" s="15"/>
      <c r="D200" s="15"/>
      <c r="E200" s="17"/>
      <c r="F200" s="17"/>
      <c r="G200" s="17"/>
      <c r="H200" s="17"/>
      <c r="I200" s="17"/>
      <c r="J200" s="17"/>
      <c r="K200" s="17"/>
      <c r="L200" s="17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15"/>
    </row>
    <row r="201" spans="2:35" ht="13.5">
      <c r="B201" s="15"/>
      <c r="C201" s="15"/>
      <c r="D201" s="15"/>
      <c r="E201" s="17"/>
      <c r="F201" s="17"/>
      <c r="G201" s="17"/>
      <c r="H201" s="17"/>
      <c r="I201" s="17"/>
      <c r="J201" s="17"/>
      <c r="K201" s="17"/>
      <c r="L201" s="17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F201" s="15"/>
      <c r="AG201" s="15"/>
      <c r="AH201" s="15"/>
      <c r="AI201" s="15"/>
    </row>
    <row r="202" spans="2:35" ht="13.5">
      <c r="B202" s="15"/>
      <c r="C202" s="15"/>
      <c r="D202" s="15"/>
      <c r="E202" s="17"/>
      <c r="F202" s="17"/>
      <c r="G202" s="17"/>
      <c r="H202" s="17"/>
      <c r="I202" s="17"/>
      <c r="J202" s="17"/>
      <c r="K202" s="17"/>
      <c r="L202" s="17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F202" s="15"/>
      <c r="AG202" s="15"/>
      <c r="AH202" s="15"/>
      <c r="AI202" s="15"/>
    </row>
    <row r="203" spans="2:35" ht="13.5">
      <c r="B203" s="15"/>
      <c r="C203" s="15"/>
      <c r="D203" s="15"/>
      <c r="E203" s="17"/>
      <c r="F203" s="17"/>
      <c r="G203" s="17"/>
      <c r="H203" s="17"/>
      <c r="I203" s="17"/>
      <c r="J203" s="17"/>
      <c r="K203" s="17"/>
      <c r="L203" s="17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15"/>
    </row>
    <row r="204" spans="2:35" ht="13.5">
      <c r="B204" s="15"/>
      <c r="C204" s="15"/>
      <c r="D204" s="15"/>
      <c r="E204" s="17"/>
      <c r="F204" s="17"/>
      <c r="G204" s="17"/>
      <c r="H204" s="17"/>
      <c r="I204" s="17"/>
      <c r="J204" s="17"/>
      <c r="K204" s="17"/>
      <c r="L204" s="17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/>
    </row>
    <row r="205" spans="2:35" ht="13.5">
      <c r="B205" s="15"/>
      <c r="C205" s="15"/>
      <c r="D205" s="15"/>
      <c r="E205" s="17"/>
      <c r="F205" s="17"/>
      <c r="G205" s="17"/>
      <c r="H205" s="17"/>
      <c r="I205" s="17"/>
      <c r="J205" s="17"/>
      <c r="K205" s="17"/>
      <c r="L205" s="17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F205" s="15"/>
      <c r="AG205" s="15"/>
      <c r="AH205" s="15"/>
      <c r="AI205" s="15"/>
    </row>
    <row r="206" spans="2:35" ht="13.5">
      <c r="B206" s="15"/>
      <c r="C206" s="15"/>
      <c r="D206" s="15"/>
      <c r="E206" s="17"/>
      <c r="F206" s="17"/>
      <c r="G206" s="17"/>
      <c r="H206" s="17"/>
      <c r="I206" s="17"/>
      <c r="J206" s="17"/>
      <c r="K206" s="17"/>
      <c r="L206" s="17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15"/>
    </row>
    <row r="207" spans="2:35" ht="13.5">
      <c r="B207" s="15"/>
      <c r="C207" s="15"/>
      <c r="D207" s="15"/>
      <c r="E207" s="17"/>
      <c r="F207" s="17"/>
      <c r="G207" s="17"/>
      <c r="H207" s="17"/>
      <c r="I207" s="17"/>
      <c r="J207" s="17"/>
      <c r="K207" s="17"/>
      <c r="L207" s="17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F207" s="15"/>
      <c r="AG207" s="15"/>
      <c r="AH207" s="15"/>
      <c r="AI207" s="15"/>
    </row>
    <row r="208" spans="2:35" ht="13.5">
      <c r="B208" s="15"/>
      <c r="C208" s="15"/>
      <c r="D208" s="15"/>
      <c r="E208" s="17"/>
      <c r="F208" s="17"/>
      <c r="G208" s="17"/>
      <c r="H208" s="17"/>
      <c r="I208" s="17"/>
      <c r="J208" s="17"/>
      <c r="K208" s="17"/>
      <c r="L208" s="17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F208" s="15"/>
      <c r="AG208" s="15"/>
      <c r="AH208" s="15"/>
      <c r="AI208" s="15"/>
    </row>
    <row r="209" spans="2:35" ht="13.5">
      <c r="B209" s="15"/>
      <c r="C209" s="15"/>
      <c r="D209" s="15"/>
      <c r="E209" s="17"/>
      <c r="F209" s="17"/>
      <c r="G209" s="17"/>
      <c r="H209" s="17"/>
      <c r="I209" s="17"/>
      <c r="J209" s="17"/>
      <c r="K209" s="17"/>
      <c r="L209" s="17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F209" s="15"/>
      <c r="AG209" s="15"/>
      <c r="AH209" s="15"/>
      <c r="AI209" s="15"/>
    </row>
    <row r="210" spans="2:35" ht="13.5">
      <c r="B210" s="15"/>
      <c r="C210" s="15"/>
      <c r="D210" s="15"/>
      <c r="E210" s="17"/>
      <c r="F210" s="17"/>
      <c r="G210" s="17"/>
      <c r="H210" s="17"/>
      <c r="I210" s="17"/>
      <c r="J210" s="17"/>
      <c r="K210" s="17"/>
      <c r="L210" s="17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F210" s="15"/>
      <c r="AG210" s="15"/>
      <c r="AH210" s="15"/>
      <c r="AI210" s="15"/>
    </row>
    <row r="211" spans="2:35" ht="13.5">
      <c r="B211" s="15"/>
      <c r="C211" s="15"/>
      <c r="D211" s="15"/>
      <c r="E211" s="17"/>
      <c r="F211" s="17"/>
      <c r="G211" s="17"/>
      <c r="H211" s="17"/>
      <c r="I211" s="17"/>
      <c r="J211" s="17"/>
      <c r="K211" s="17"/>
      <c r="L211" s="17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F211" s="15"/>
      <c r="AG211" s="15"/>
      <c r="AH211" s="15"/>
      <c r="AI211" s="15"/>
    </row>
    <row r="212" spans="2:35" ht="13.5">
      <c r="B212" s="15"/>
      <c r="C212" s="15"/>
      <c r="D212" s="15"/>
      <c r="E212" s="17"/>
      <c r="F212" s="17"/>
      <c r="G212" s="17"/>
      <c r="H212" s="17"/>
      <c r="I212" s="17"/>
      <c r="J212" s="17"/>
      <c r="K212" s="17"/>
      <c r="L212" s="17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F212" s="15"/>
      <c r="AG212" s="15"/>
      <c r="AH212" s="15"/>
      <c r="AI212" s="15"/>
    </row>
    <row r="213" spans="2:35" ht="13.5">
      <c r="B213" s="15"/>
      <c r="C213" s="15"/>
      <c r="D213" s="15"/>
      <c r="E213" s="17"/>
      <c r="F213" s="17"/>
      <c r="G213" s="17"/>
      <c r="H213" s="17"/>
      <c r="I213" s="17"/>
      <c r="J213" s="17"/>
      <c r="K213" s="17"/>
      <c r="L213" s="17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F213" s="15"/>
      <c r="AG213" s="15"/>
      <c r="AH213" s="15"/>
      <c r="AI213" s="15"/>
    </row>
    <row r="214" spans="2:35" ht="13.5">
      <c r="B214" s="15"/>
      <c r="C214" s="15"/>
      <c r="D214" s="15"/>
      <c r="E214" s="17"/>
      <c r="F214" s="17"/>
      <c r="G214" s="17"/>
      <c r="H214" s="17"/>
      <c r="I214" s="17"/>
      <c r="J214" s="17"/>
      <c r="K214" s="17"/>
      <c r="L214" s="17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F214" s="15"/>
      <c r="AG214" s="15"/>
      <c r="AH214" s="15"/>
      <c r="AI214" s="15"/>
    </row>
    <row r="215" spans="2:35" ht="13.5">
      <c r="B215" s="15"/>
      <c r="C215" s="15"/>
      <c r="D215" s="15"/>
      <c r="E215" s="17"/>
      <c r="F215" s="17"/>
      <c r="G215" s="17"/>
      <c r="H215" s="17"/>
      <c r="I215" s="17"/>
      <c r="J215" s="17"/>
      <c r="K215" s="17"/>
      <c r="L215" s="17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F215" s="15"/>
      <c r="AG215" s="15"/>
      <c r="AH215" s="15"/>
      <c r="AI215" s="15"/>
    </row>
    <row r="216" spans="2:35" ht="13.5">
      <c r="B216" s="15"/>
      <c r="C216" s="15"/>
      <c r="D216" s="15"/>
      <c r="E216" s="17"/>
      <c r="F216" s="17"/>
      <c r="G216" s="17"/>
      <c r="H216" s="17"/>
      <c r="I216" s="17"/>
      <c r="J216" s="17"/>
      <c r="K216" s="17"/>
      <c r="L216" s="17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F216" s="15"/>
      <c r="AG216" s="15"/>
      <c r="AH216" s="15"/>
      <c r="AI216" s="15"/>
    </row>
    <row r="217" spans="2:35" ht="13.5">
      <c r="B217" s="15"/>
      <c r="C217" s="15"/>
      <c r="D217" s="15"/>
      <c r="E217" s="17"/>
      <c r="F217" s="17"/>
      <c r="G217" s="17"/>
      <c r="H217" s="17"/>
      <c r="I217" s="17"/>
      <c r="J217" s="17"/>
      <c r="K217" s="17"/>
      <c r="L217" s="17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F217" s="15"/>
      <c r="AG217" s="15"/>
      <c r="AH217" s="15"/>
      <c r="AI217" s="15"/>
    </row>
    <row r="218" spans="2:35" ht="13.5">
      <c r="B218" s="15"/>
      <c r="C218" s="15"/>
      <c r="D218" s="15"/>
      <c r="E218" s="17"/>
      <c r="F218" s="17"/>
      <c r="G218" s="17"/>
      <c r="H218" s="17"/>
      <c r="I218" s="17"/>
      <c r="J218" s="17"/>
      <c r="K218" s="17"/>
      <c r="L218" s="17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F218" s="15"/>
      <c r="AG218" s="15"/>
      <c r="AH218" s="15"/>
      <c r="AI218" s="15"/>
    </row>
    <row r="219" spans="2:35" ht="13.5">
      <c r="B219" s="15"/>
      <c r="C219" s="15"/>
      <c r="D219" s="15"/>
      <c r="E219" s="17"/>
      <c r="F219" s="17"/>
      <c r="G219" s="17"/>
      <c r="H219" s="17"/>
      <c r="I219" s="17"/>
      <c r="J219" s="17"/>
      <c r="K219" s="17"/>
      <c r="L219" s="17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F219" s="15"/>
      <c r="AG219" s="15"/>
      <c r="AH219" s="15"/>
      <c r="AI219" s="15"/>
    </row>
    <row r="220" spans="2:35" ht="13.5">
      <c r="B220" s="15"/>
      <c r="C220" s="15"/>
      <c r="D220" s="15"/>
      <c r="E220" s="17"/>
      <c r="F220" s="17"/>
      <c r="G220" s="17"/>
      <c r="H220" s="17"/>
      <c r="I220" s="17"/>
      <c r="J220" s="17"/>
      <c r="K220" s="17"/>
      <c r="L220" s="17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F220" s="15"/>
      <c r="AG220" s="15"/>
      <c r="AH220" s="15"/>
      <c r="AI220" s="15"/>
    </row>
    <row r="221" spans="2:35" ht="13.5">
      <c r="B221" s="15"/>
      <c r="C221" s="15"/>
      <c r="D221" s="15"/>
      <c r="E221" s="17"/>
      <c r="F221" s="17"/>
      <c r="G221" s="17"/>
      <c r="H221" s="17"/>
      <c r="I221" s="17"/>
      <c r="J221" s="17"/>
      <c r="K221" s="17"/>
      <c r="L221" s="17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F221" s="15"/>
      <c r="AG221" s="15"/>
      <c r="AH221" s="15"/>
      <c r="AI221" s="15"/>
    </row>
    <row r="222" spans="2:35" ht="13.5">
      <c r="B222" s="15"/>
      <c r="C222" s="15"/>
      <c r="D222" s="15"/>
      <c r="E222" s="17"/>
      <c r="F222" s="17"/>
      <c r="G222" s="17"/>
      <c r="H222" s="17"/>
      <c r="I222" s="17"/>
      <c r="J222" s="17"/>
      <c r="K222" s="17"/>
      <c r="L222" s="17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F222" s="15"/>
      <c r="AG222" s="15"/>
      <c r="AH222" s="15"/>
      <c r="AI222" s="15"/>
    </row>
    <row r="223" spans="2:35" ht="13.5">
      <c r="B223" s="15"/>
      <c r="C223" s="15"/>
      <c r="D223" s="15"/>
      <c r="E223" s="17"/>
      <c r="F223" s="17"/>
      <c r="G223" s="17"/>
      <c r="H223" s="17"/>
      <c r="I223" s="17"/>
      <c r="J223" s="17"/>
      <c r="K223" s="17"/>
      <c r="L223" s="17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F223" s="15"/>
      <c r="AG223" s="15"/>
      <c r="AH223" s="15"/>
      <c r="AI223" s="15"/>
    </row>
    <row r="224" spans="2:35" ht="13.5">
      <c r="B224" s="15"/>
      <c r="C224" s="15"/>
      <c r="D224" s="15"/>
      <c r="E224" s="17"/>
      <c r="F224" s="17"/>
      <c r="G224" s="17"/>
      <c r="H224" s="17"/>
      <c r="I224" s="17"/>
      <c r="J224" s="17"/>
      <c r="K224" s="17"/>
      <c r="L224" s="17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F224" s="15"/>
      <c r="AG224" s="15"/>
      <c r="AH224" s="15"/>
      <c r="AI224" s="15"/>
    </row>
    <row r="225" spans="2:35" ht="13.5">
      <c r="B225" s="15"/>
      <c r="C225" s="15"/>
      <c r="D225" s="15"/>
      <c r="E225" s="17"/>
      <c r="F225" s="17"/>
      <c r="G225" s="17"/>
      <c r="H225" s="17"/>
      <c r="I225" s="17"/>
      <c r="J225" s="17"/>
      <c r="K225" s="17"/>
      <c r="L225" s="17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F225" s="15"/>
      <c r="AG225" s="15"/>
      <c r="AH225" s="15"/>
      <c r="AI225" s="15"/>
    </row>
    <row r="226" spans="2:35" ht="13.5">
      <c r="B226" s="15"/>
      <c r="C226" s="15"/>
      <c r="D226" s="15"/>
      <c r="E226" s="17"/>
      <c r="F226" s="17"/>
      <c r="G226" s="17"/>
      <c r="H226" s="17"/>
      <c r="I226" s="17"/>
      <c r="J226" s="17"/>
      <c r="K226" s="17"/>
      <c r="L226" s="17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F226" s="15"/>
      <c r="AG226" s="15"/>
      <c r="AH226" s="15"/>
      <c r="AI226" s="15"/>
    </row>
    <row r="227" spans="2:35" ht="13.5">
      <c r="B227" s="15"/>
      <c r="C227" s="15"/>
      <c r="D227" s="15"/>
      <c r="E227" s="17"/>
      <c r="F227" s="17"/>
      <c r="G227" s="17"/>
      <c r="H227" s="17"/>
      <c r="I227" s="17"/>
      <c r="J227" s="17"/>
      <c r="K227" s="17"/>
      <c r="L227" s="17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F227" s="15"/>
      <c r="AG227" s="15"/>
      <c r="AH227" s="15"/>
      <c r="AI227" s="15"/>
    </row>
    <row r="228" spans="2:35" ht="13.5">
      <c r="B228" s="15"/>
      <c r="C228" s="15"/>
      <c r="D228" s="15"/>
      <c r="E228" s="17"/>
      <c r="F228" s="17"/>
      <c r="G228" s="17"/>
      <c r="H228" s="17"/>
      <c r="I228" s="17"/>
      <c r="J228" s="17"/>
      <c r="K228" s="17"/>
      <c r="L228" s="17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F228" s="15"/>
      <c r="AG228" s="15"/>
      <c r="AH228" s="15"/>
      <c r="AI228" s="15"/>
    </row>
    <row r="229" spans="2:35" ht="13.5">
      <c r="B229" s="15"/>
      <c r="C229" s="15"/>
      <c r="D229" s="15"/>
      <c r="E229" s="17"/>
      <c r="F229" s="17"/>
      <c r="G229" s="17"/>
      <c r="H229" s="17"/>
      <c r="I229" s="17"/>
      <c r="J229" s="17"/>
      <c r="K229" s="17"/>
      <c r="L229" s="17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F229" s="15"/>
      <c r="AG229" s="15"/>
      <c r="AH229" s="15"/>
      <c r="AI229" s="15"/>
    </row>
    <row r="230" spans="2:35" ht="13.5">
      <c r="B230" s="15"/>
      <c r="C230" s="15"/>
      <c r="D230" s="15"/>
      <c r="E230" s="17"/>
      <c r="F230" s="17"/>
      <c r="G230" s="17"/>
      <c r="H230" s="17"/>
      <c r="I230" s="17"/>
      <c r="J230" s="17"/>
      <c r="K230" s="17"/>
      <c r="L230" s="17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F230" s="15"/>
      <c r="AG230" s="15"/>
      <c r="AH230" s="15"/>
      <c r="AI230" s="15"/>
    </row>
    <row r="231" spans="2:35" ht="13.5">
      <c r="B231" s="15"/>
      <c r="C231" s="15"/>
      <c r="D231" s="15"/>
      <c r="E231" s="17"/>
      <c r="F231" s="17"/>
      <c r="G231" s="17"/>
      <c r="H231" s="17"/>
      <c r="I231" s="17"/>
      <c r="J231" s="17"/>
      <c r="K231" s="17"/>
      <c r="L231" s="17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F231" s="15"/>
      <c r="AG231" s="15"/>
      <c r="AH231" s="15"/>
      <c r="AI231" s="15"/>
    </row>
    <row r="232" spans="2:35" ht="13.5">
      <c r="B232" s="15"/>
      <c r="C232" s="15"/>
      <c r="D232" s="15"/>
      <c r="E232" s="17"/>
      <c r="F232" s="17"/>
      <c r="G232" s="17"/>
      <c r="H232" s="17"/>
      <c r="I232" s="17"/>
      <c r="J232" s="17"/>
      <c r="K232" s="17"/>
      <c r="L232" s="17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F232" s="15"/>
      <c r="AG232" s="15"/>
      <c r="AH232" s="15"/>
      <c r="AI232" s="15"/>
    </row>
    <row r="233" spans="2:35" ht="13.5">
      <c r="B233" s="15"/>
      <c r="C233" s="15"/>
      <c r="D233" s="15"/>
      <c r="E233" s="17"/>
      <c r="F233" s="17"/>
      <c r="G233" s="17"/>
      <c r="H233" s="17"/>
      <c r="I233" s="17"/>
      <c r="J233" s="17"/>
      <c r="K233" s="17"/>
      <c r="L233" s="17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F233" s="15"/>
      <c r="AG233" s="15"/>
      <c r="AH233" s="15"/>
      <c r="AI233" s="15"/>
    </row>
    <row r="234" spans="2:35" ht="13.5">
      <c r="B234" s="15"/>
      <c r="C234" s="15"/>
      <c r="D234" s="15"/>
      <c r="E234" s="17"/>
      <c r="F234" s="17"/>
      <c r="G234" s="17"/>
      <c r="H234" s="17"/>
      <c r="I234" s="17"/>
      <c r="J234" s="17"/>
      <c r="K234" s="17"/>
      <c r="L234" s="17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F234" s="15"/>
      <c r="AG234" s="15"/>
      <c r="AH234" s="15"/>
      <c r="AI234" s="15"/>
    </row>
    <row r="235" spans="2:35" ht="13.5">
      <c r="B235" s="15"/>
      <c r="C235" s="15"/>
      <c r="D235" s="15"/>
      <c r="E235" s="17"/>
      <c r="F235" s="17"/>
      <c r="G235" s="17"/>
      <c r="H235" s="17"/>
      <c r="I235" s="17"/>
      <c r="J235" s="17"/>
      <c r="K235" s="17"/>
      <c r="L235" s="17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F235" s="15"/>
      <c r="AG235" s="15"/>
      <c r="AH235" s="15"/>
      <c r="AI235" s="15"/>
    </row>
    <row r="236" spans="2:35" ht="13.5">
      <c r="B236" s="15"/>
      <c r="C236" s="15"/>
      <c r="D236" s="15"/>
      <c r="E236" s="17"/>
      <c r="F236" s="17"/>
      <c r="G236" s="17"/>
      <c r="H236" s="17"/>
      <c r="I236" s="17"/>
      <c r="J236" s="17"/>
      <c r="K236" s="17"/>
      <c r="L236" s="17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F236" s="15"/>
      <c r="AG236" s="15"/>
      <c r="AH236" s="15"/>
      <c r="AI236" s="15"/>
    </row>
    <row r="237" spans="2:35" ht="13.5">
      <c r="B237" s="15"/>
      <c r="C237" s="15"/>
      <c r="D237" s="15"/>
      <c r="E237" s="17"/>
      <c r="F237" s="17"/>
      <c r="G237" s="17"/>
      <c r="H237" s="17"/>
      <c r="I237" s="17"/>
      <c r="J237" s="17"/>
      <c r="K237" s="17"/>
      <c r="L237" s="17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F237" s="15"/>
      <c r="AG237" s="15"/>
      <c r="AH237" s="15"/>
      <c r="AI237" s="15"/>
    </row>
    <row r="238" spans="2:35" ht="13.5">
      <c r="B238" s="15"/>
      <c r="C238" s="15"/>
      <c r="D238" s="15"/>
      <c r="E238" s="17"/>
      <c r="F238" s="17"/>
      <c r="G238" s="17"/>
      <c r="H238" s="17"/>
      <c r="I238" s="17"/>
      <c r="J238" s="17"/>
      <c r="K238" s="17"/>
      <c r="L238" s="17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F238" s="15"/>
      <c r="AG238" s="15"/>
      <c r="AH238" s="15"/>
      <c r="AI238" s="15"/>
    </row>
    <row r="239" spans="2:35" ht="13.5">
      <c r="B239" s="15"/>
      <c r="C239" s="15"/>
      <c r="D239" s="15"/>
      <c r="E239" s="17"/>
      <c r="F239" s="17"/>
      <c r="G239" s="17"/>
      <c r="H239" s="17"/>
      <c r="I239" s="17"/>
      <c r="J239" s="17"/>
      <c r="K239" s="17"/>
      <c r="L239" s="17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F239" s="15"/>
      <c r="AG239" s="15"/>
      <c r="AH239" s="15"/>
      <c r="AI239" s="15"/>
    </row>
    <row r="240" spans="2:35" ht="13.5">
      <c r="B240" s="15"/>
      <c r="C240" s="15"/>
      <c r="D240" s="15"/>
      <c r="E240" s="17"/>
      <c r="F240" s="17"/>
      <c r="G240" s="17"/>
      <c r="H240" s="17"/>
      <c r="I240" s="17"/>
      <c r="J240" s="17"/>
      <c r="K240" s="17"/>
      <c r="L240" s="17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F240" s="15"/>
      <c r="AG240" s="15"/>
      <c r="AH240" s="15"/>
      <c r="AI240" s="15"/>
    </row>
    <row r="241" spans="2:35" ht="13.5">
      <c r="B241" s="15"/>
      <c r="C241" s="15"/>
      <c r="D241" s="15"/>
      <c r="E241" s="17"/>
      <c r="F241" s="17"/>
      <c r="G241" s="17"/>
      <c r="H241" s="17"/>
      <c r="I241" s="17"/>
      <c r="J241" s="17"/>
      <c r="K241" s="17"/>
      <c r="L241" s="17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F241" s="15"/>
      <c r="AG241" s="15"/>
      <c r="AH241" s="15"/>
      <c r="AI241" s="15"/>
    </row>
    <row r="242" spans="2:35" ht="13.5">
      <c r="B242" s="15"/>
      <c r="C242" s="15"/>
      <c r="D242" s="15"/>
      <c r="E242" s="17"/>
      <c r="F242" s="17"/>
      <c r="G242" s="17"/>
      <c r="H242" s="17"/>
      <c r="I242" s="17"/>
      <c r="J242" s="17"/>
      <c r="K242" s="17"/>
      <c r="L242" s="17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/>
      <c r="AF242" s="15"/>
      <c r="AG242" s="15"/>
      <c r="AH242" s="15"/>
      <c r="AI242" s="15"/>
    </row>
    <row r="243" spans="2:35" ht="13.5">
      <c r="B243" s="15"/>
      <c r="C243" s="15"/>
      <c r="D243" s="15"/>
      <c r="E243" s="17"/>
      <c r="F243" s="17"/>
      <c r="G243" s="17"/>
      <c r="H243" s="17"/>
      <c r="I243" s="17"/>
      <c r="J243" s="17"/>
      <c r="K243" s="17"/>
      <c r="L243" s="17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F243" s="15"/>
      <c r="AG243" s="15"/>
      <c r="AH243" s="15"/>
      <c r="AI243" s="15"/>
    </row>
    <row r="244" spans="2:35" ht="13.5">
      <c r="B244" s="15"/>
      <c r="C244" s="15"/>
      <c r="D244" s="15"/>
      <c r="E244" s="17"/>
      <c r="F244" s="17"/>
      <c r="G244" s="17"/>
      <c r="H244" s="17"/>
      <c r="I244" s="17"/>
      <c r="J244" s="17"/>
      <c r="K244" s="17"/>
      <c r="L244" s="17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  <c r="AF244" s="15"/>
      <c r="AG244" s="15"/>
      <c r="AH244" s="15"/>
      <c r="AI244" s="15"/>
    </row>
    <row r="245" spans="2:35" ht="13.5">
      <c r="B245" s="15"/>
      <c r="C245" s="15"/>
      <c r="D245" s="15"/>
      <c r="E245" s="17"/>
      <c r="F245" s="17"/>
      <c r="G245" s="17"/>
      <c r="H245" s="17"/>
      <c r="I245" s="17"/>
      <c r="J245" s="17"/>
      <c r="K245" s="17"/>
      <c r="L245" s="17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F245" s="15"/>
      <c r="AG245" s="15"/>
      <c r="AH245" s="15"/>
      <c r="AI245" s="15"/>
    </row>
    <row r="246" spans="2:35" ht="13.5">
      <c r="B246" s="15"/>
      <c r="C246" s="15"/>
      <c r="D246" s="15"/>
      <c r="E246" s="17"/>
      <c r="F246" s="17"/>
      <c r="G246" s="17"/>
      <c r="H246" s="17"/>
      <c r="I246" s="17"/>
      <c r="J246" s="17"/>
      <c r="K246" s="17"/>
      <c r="L246" s="17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  <c r="AE246" s="15"/>
      <c r="AF246" s="15"/>
      <c r="AG246" s="15"/>
      <c r="AH246" s="15"/>
      <c r="AI246" s="15"/>
    </row>
    <row r="247" spans="2:35" ht="13.5">
      <c r="B247" s="15"/>
      <c r="C247" s="15"/>
      <c r="D247" s="15"/>
      <c r="E247" s="17"/>
      <c r="F247" s="17"/>
      <c r="G247" s="17"/>
      <c r="H247" s="17"/>
      <c r="I247" s="17"/>
      <c r="J247" s="17"/>
      <c r="K247" s="17"/>
      <c r="L247" s="17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  <c r="AF247" s="15"/>
      <c r="AG247" s="15"/>
      <c r="AH247" s="15"/>
      <c r="AI247" s="15"/>
    </row>
    <row r="248" spans="2:35" ht="13.5">
      <c r="B248" s="15"/>
      <c r="C248" s="15"/>
      <c r="D248" s="15"/>
      <c r="E248" s="17"/>
      <c r="F248" s="17"/>
      <c r="G248" s="17"/>
      <c r="H248" s="17"/>
      <c r="I248" s="17"/>
      <c r="J248" s="17"/>
      <c r="K248" s="17"/>
      <c r="L248" s="17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5"/>
      <c r="AF248" s="15"/>
      <c r="AG248" s="15"/>
      <c r="AH248" s="15"/>
      <c r="AI248" s="15"/>
    </row>
    <row r="249" spans="2:35" ht="13.5">
      <c r="B249" s="15"/>
      <c r="C249" s="15"/>
      <c r="D249" s="15"/>
      <c r="E249" s="17"/>
      <c r="F249" s="17"/>
      <c r="G249" s="17"/>
      <c r="H249" s="17"/>
      <c r="I249" s="17"/>
      <c r="J249" s="17"/>
      <c r="K249" s="17"/>
      <c r="L249" s="17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F249" s="15"/>
      <c r="AG249" s="15"/>
      <c r="AH249" s="15"/>
      <c r="AI249" s="15"/>
    </row>
    <row r="250" spans="2:35" ht="13.5">
      <c r="B250" s="15"/>
      <c r="C250" s="15"/>
      <c r="D250" s="15"/>
      <c r="E250" s="17"/>
      <c r="F250" s="17"/>
      <c r="G250" s="17"/>
      <c r="H250" s="17"/>
      <c r="I250" s="17"/>
      <c r="J250" s="17"/>
      <c r="K250" s="17"/>
      <c r="L250" s="17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  <c r="AE250" s="15"/>
      <c r="AF250" s="15"/>
      <c r="AG250" s="15"/>
      <c r="AH250" s="15"/>
      <c r="AI250" s="15"/>
    </row>
    <row r="251" spans="2:35" ht="13.5">
      <c r="B251" s="15"/>
      <c r="C251" s="15"/>
      <c r="D251" s="15"/>
      <c r="E251" s="17"/>
      <c r="F251" s="17"/>
      <c r="G251" s="17"/>
      <c r="H251" s="17"/>
      <c r="I251" s="17"/>
      <c r="J251" s="17"/>
      <c r="K251" s="17"/>
      <c r="L251" s="17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F251" s="15"/>
      <c r="AG251" s="15"/>
      <c r="AH251" s="15"/>
      <c r="AI251" s="15"/>
    </row>
    <row r="252" spans="2:35" ht="13.5">
      <c r="B252" s="15"/>
      <c r="C252" s="15"/>
      <c r="D252" s="15"/>
      <c r="E252" s="17"/>
      <c r="F252" s="17"/>
      <c r="G252" s="17"/>
      <c r="H252" s="17"/>
      <c r="I252" s="17"/>
      <c r="J252" s="17"/>
      <c r="K252" s="17"/>
      <c r="L252" s="17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  <c r="AF252" s="15"/>
      <c r="AG252" s="15"/>
      <c r="AH252" s="15"/>
      <c r="AI252" s="15"/>
    </row>
    <row r="253" spans="2:35" ht="13.5">
      <c r="B253" s="15"/>
      <c r="C253" s="15"/>
      <c r="D253" s="15"/>
      <c r="E253" s="17"/>
      <c r="F253" s="17"/>
      <c r="G253" s="17"/>
      <c r="H253" s="17"/>
      <c r="I253" s="17"/>
      <c r="J253" s="17"/>
      <c r="K253" s="17"/>
      <c r="L253" s="17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  <c r="AE253" s="15"/>
      <c r="AF253" s="15"/>
      <c r="AG253" s="15"/>
      <c r="AH253" s="15"/>
      <c r="AI253" s="15"/>
    </row>
    <row r="254" spans="2:35" ht="13.5">
      <c r="B254" s="15"/>
      <c r="C254" s="15"/>
      <c r="D254" s="15"/>
      <c r="E254" s="17"/>
      <c r="F254" s="17"/>
      <c r="G254" s="17"/>
      <c r="H254" s="17"/>
      <c r="I254" s="17"/>
      <c r="J254" s="17"/>
      <c r="K254" s="17"/>
      <c r="L254" s="17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  <c r="AF254" s="15"/>
      <c r="AG254" s="15"/>
      <c r="AH254" s="15"/>
      <c r="AI254" s="15"/>
    </row>
    <row r="255" spans="2:35" ht="13.5">
      <c r="B255" s="15"/>
      <c r="C255" s="15"/>
      <c r="D255" s="15"/>
      <c r="E255" s="17"/>
      <c r="F255" s="17"/>
      <c r="G255" s="17"/>
      <c r="H255" s="17"/>
      <c r="I255" s="17"/>
      <c r="J255" s="17"/>
      <c r="K255" s="17"/>
      <c r="L255" s="17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  <c r="AE255" s="15"/>
      <c r="AF255" s="15"/>
      <c r="AG255" s="15"/>
      <c r="AH255" s="15"/>
      <c r="AI255" s="15"/>
    </row>
    <row r="256" spans="2:35" ht="13.5">
      <c r="B256" s="15"/>
      <c r="C256" s="15"/>
      <c r="D256" s="15"/>
      <c r="E256" s="17"/>
      <c r="F256" s="17"/>
      <c r="G256" s="17"/>
      <c r="H256" s="17"/>
      <c r="I256" s="17"/>
      <c r="J256" s="17"/>
      <c r="K256" s="17"/>
      <c r="L256" s="17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  <c r="AA256" s="15"/>
      <c r="AB256" s="15"/>
      <c r="AC256" s="15"/>
      <c r="AD256" s="15"/>
      <c r="AE256" s="15"/>
      <c r="AF256" s="15"/>
      <c r="AG256" s="15"/>
      <c r="AH256" s="15"/>
      <c r="AI256" s="15"/>
    </row>
    <row r="257" spans="2:35" ht="13.5">
      <c r="B257" s="15"/>
      <c r="C257" s="15"/>
      <c r="D257" s="15"/>
      <c r="E257" s="17"/>
      <c r="F257" s="17"/>
      <c r="G257" s="17"/>
      <c r="H257" s="17"/>
      <c r="I257" s="17"/>
      <c r="J257" s="17"/>
      <c r="K257" s="17"/>
      <c r="L257" s="17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  <c r="AE257" s="15"/>
      <c r="AF257" s="15"/>
      <c r="AG257" s="15"/>
      <c r="AH257" s="15"/>
      <c r="AI257" s="15"/>
    </row>
    <row r="258" spans="2:35" ht="13.5">
      <c r="B258" s="15"/>
      <c r="C258" s="15"/>
      <c r="D258" s="15"/>
      <c r="E258" s="17"/>
      <c r="F258" s="17"/>
      <c r="G258" s="17"/>
      <c r="H258" s="17"/>
      <c r="I258" s="17"/>
      <c r="J258" s="17"/>
      <c r="K258" s="17"/>
      <c r="L258" s="17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  <c r="AA258" s="15"/>
      <c r="AB258" s="15"/>
      <c r="AC258" s="15"/>
      <c r="AD258" s="15"/>
      <c r="AE258" s="15"/>
      <c r="AF258" s="15"/>
      <c r="AG258" s="15"/>
      <c r="AH258" s="15"/>
      <c r="AI258" s="15"/>
    </row>
    <row r="259" spans="2:35" ht="13.5">
      <c r="B259" s="15"/>
      <c r="C259" s="15"/>
      <c r="D259" s="15"/>
      <c r="E259" s="17"/>
      <c r="F259" s="17"/>
      <c r="G259" s="17"/>
      <c r="H259" s="17"/>
      <c r="I259" s="17"/>
      <c r="J259" s="17"/>
      <c r="K259" s="17"/>
      <c r="L259" s="17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  <c r="AE259" s="15"/>
      <c r="AF259" s="15"/>
      <c r="AG259" s="15"/>
      <c r="AH259" s="15"/>
      <c r="AI259" s="15"/>
    </row>
    <row r="260" spans="2:35" ht="13.5">
      <c r="B260" s="15"/>
      <c r="C260" s="15"/>
      <c r="D260" s="15"/>
      <c r="E260" s="17"/>
      <c r="F260" s="17"/>
      <c r="G260" s="17"/>
      <c r="H260" s="17"/>
      <c r="I260" s="17"/>
      <c r="J260" s="17"/>
      <c r="K260" s="17"/>
      <c r="L260" s="17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  <c r="AA260" s="15"/>
      <c r="AB260" s="15"/>
      <c r="AC260" s="15"/>
      <c r="AD260" s="15"/>
      <c r="AE260" s="15"/>
      <c r="AF260" s="15"/>
      <c r="AG260" s="15"/>
      <c r="AH260" s="15"/>
      <c r="AI260" s="15"/>
    </row>
    <row r="261" spans="2:35" ht="13.5">
      <c r="B261" s="15"/>
      <c r="C261" s="15"/>
      <c r="D261" s="15"/>
      <c r="E261" s="17"/>
      <c r="F261" s="17"/>
      <c r="G261" s="17"/>
      <c r="H261" s="17"/>
      <c r="I261" s="17"/>
      <c r="J261" s="17"/>
      <c r="K261" s="17"/>
      <c r="L261" s="17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  <c r="AA261" s="15"/>
      <c r="AB261" s="15"/>
      <c r="AC261" s="15"/>
      <c r="AD261" s="15"/>
      <c r="AE261" s="15"/>
      <c r="AF261" s="15"/>
      <c r="AG261" s="15"/>
      <c r="AH261" s="15"/>
      <c r="AI261" s="15"/>
    </row>
    <row r="262" spans="2:35" ht="13.5">
      <c r="B262" s="15"/>
      <c r="C262" s="15"/>
      <c r="D262" s="15"/>
      <c r="E262" s="17"/>
      <c r="F262" s="17"/>
      <c r="G262" s="17"/>
      <c r="H262" s="17"/>
      <c r="I262" s="17"/>
      <c r="J262" s="17"/>
      <c r="K262" s="17"/>
      <c r="L262" s="17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  <c r="AA262" s="15"/>
      <c r="AB262" s="15"/>
      <c r="AC262" s="15"/>
      <c r="AD262" s="15"/>
      <c r="AE262" s="15"/>
      <c r="AF262" s="15"/>
      <c r="AG262" s="15"/>
      <c r="AH262" s="15"/>
      <c r="AI262" s="15"/>
    </row>
    <row r="263" spans="2:35" ht="13.5">
      <c r="B263" s="15"/>
      <c r="C263" s="15"/>
      <c r="D263" s="15"/>
      <c r="E263" s="17"/>
      <c r="F263" s="17"/>
      <c r="G263" s="17"/>
      <c r="H263" s="17"/>
      <c r="I263" s="17"/>
      <c r="J263" s="17"/>
      <c r="K263" s="17"/>
      <c r="L263" s="17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  <c r="AA263" s="15"/>
      <c r="AB263" s="15"/>
      <c r="AC263" s="15"/>
      <c r="AD263" s="15"/>
      <c r="AE263" s="15"/>
      <c r="AF263" s="15"/>
      <c r="AG263" s="15"/>
      <c r="AH263" s="15"/>
      <c r="AI263" s="15"/>
    </row>
    <row r="264" spans="2:35" ht="13.5">
      <c r="B264" s="15"/>
      <c r="C264" s="15"/>
      <c r="D264" s="15"/>
      <c r="E264" s="17"/>
      <c r="F264" s="17"/>
      <c r="G264" s="17"/>
      <c r="H264" s="17"/>
      <c r="I264" s="17"/>
      <c r="J264" s="17"/>
      <c r="K264" s="17"/>
      <c r="L264" s="17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  <c r="AE264" s="15"/>
      <c r="AF264" s="15"/>
      <c r="AG264" s="15"/>
      <c r="AH264" s="15"/>
      <c r="AI264" s="15"/>
    </row>
    <row r="265" spans="2:35" ht="13.5">
      <c r="B265" s="15"/>
      <c r="C265" s="15"/>
      <c r="D265" s="15"/>
      <c r="E265" s="17"/>
      <c r="F265" s="17"/>
      <c r="G265" s="17"/>
      <c r="H265" s="17"/>
      <c r="I265" s="17"/>
      <c r="J265" s="17"/>
      <c r="K265" s="17"/>
      <c r="L265" s="17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  <c r="AA265" s="15"/>
      <c r="AB265" s="15"/>
      <c r="AC265" s="15"/>
      <c r="AD265" s="15"/>
      <c r="AE265" s="15"/>
      <c r="AF265" s="15"/>
      <c r="AG265" s="15"/>
      <c r="AH265" s="15"/>
      <c r="AI265" s="15"/>
    </row>
    <row r="266" spans="2:35" ht="13.5">
      <c r="B266" s="15"/>
      <c r="C266" s="15"/>
      <c r="D266" s="15"/>
      <c r="E266" s="17"/>
      <c r="F266" s="17"/>
      <c r="G266" s="17"/>
      <c r="H266" s="17"/>
      <c r="I266" s="17"/>
      <c r="J266" s="17"/>
      <c r="K266" s="17"/>
      <c r="L266" s="17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  <c r="AE266" s="15"/>
      <c r="AF266" s="15"/>
      <c r="AG266" s="15"/>
      <c r="AH266" s="15"/>
      <c r="AI266" s="15"/>
    </row>
    <row r="267" spans="2:35" ht="13.5">
      <c r="B267" s="15"/>
      <c r="C267" s="15"/>
      <c r="D267" s="15"/>
      <c r="E267" s="17"/>
      <c r="F267" s="17"/>
      <c r="G267" s="17"/>
      <c r="H267" s="17"/>
      <c r="I267" s="17"/>
      <c r="J267" s="17"/>
      <c r="K267" s="17"/>
      <c r="L267" s="17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  <c r="AA267" s="15"/>
      <c r="AB267" s="15"/>
      <c r="AC267" s="15"/>
      <c r="AD267" s="15"/>
      <c r="AE267" s="15"/>
      <c r="AF267" s="15"/>
      <c r="AG267" s="15"/>
      <c r="AH267" s="15"/>
      <c r="AI267" s="15"/>
    </row>
    <row r="268" spans="2:35" ht="13.5">
      <c r="B268" s="15"/>
      <c r="C268" s="15"/>
      <c r="D268" s="15"/>
      <c r="E268" s="17"/>
      <c r="F268" s="17"/>
      <c r="G268" s="17"/>
      <c r="H268" s="17"/>
      <c r="I268" s="17"/>
      <c r="J268" s="17"/>
      <c r="K268" s="17"/>
      <c r="L268" s="17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  <c r="AF268" s="15"/>
      <c r="AG268" s="15"/>
      <c r="AH268" s="15"/>
      <c r="AI268" s="15"/>
    </row>
    <row r="269" spans="2:35" ht="13.5">
      <c r="B269" s="15"/>
      <c r="C269" s="15"/>
      <c r="D269" s="15"/>
      <c r="E269" s="17"/>
      <c r="F269" s="17"/>
      <c r="G269" s="17"/>
      <c r="H269" s="17"/>
      <c r="I269" s="17"/>
      <c r="J269" s="17"/>
      <c r="K269" s="17"/>
      <c r="L269" s="17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  <c r="AA269" s="15"/>
      <c r="AB269" s="15"/>
      <c r="AC269" s="15"/>
      <c r="AD269" s="15"/>
      <c r="AE269" s="15"/>
      <c r="AF269" s="15"/>
      <c r="AG269" s="15"/>
      <c r="AH269" s="15"/>
      <c r="AI269" s="15"/>
    </row>
    <row r="270" spans="2:35" ht="13.5">
      <c r="B270" s="15"/>
      <c r="C270" s="15"/>
      <c r="D270" s="15"/>
      <c r="E270" s="17"/>
      <c r="F270" s="17"/>
      <c r="G270" s="17"/>
      <c r="H270" s="17"/>
      <c r="I270" s="17"/>
      <c r="J270" s="17"/>
      <c r="K270" s="17"/>
      <c r="L270" s="17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  <c r="AA270" s="15"/>
      <c r="AB270" s="15"/>
      <c r="AC270" s="15"/>
      <c r="AD270" s="15"/>
      <c r="AE270" s="15"/>
      <c r="AF270" s="15"/>
      <c r="AG270" s="15"/>
      <c r="AH270" s="15"/>
      <c r="AI270" s="15"/>
    </row>
    <row r="271" spans="2:35" ht="13.5">
      <c r="B271" s="15"/>
      <c r="C271" s="15"/>
      <c r="D271" s="15"/>
      <c r="E271" s="17"/>
      <c r="F271" s="17"/>
      <c r="G271" s="17"/>
      <c r="H271" s="17"/>
      <c r="I271" s="17"/>
      <c r="J271" s="17"/>
      <c r="K271" s="17"/>
      <c r="L271" s="17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  <c r="AA271" s="15"/>
      <c r="AB271" s="15"/>
      <c r="AC271" s="15"/>
      <c r="AD271" s="15"/>
      <c r="AE271" s="15"/>
      <c r="AF271" s="15"/>
      <c r="AG271" s="15"/>
      <c r="AH271" s="15"/>
      <c r="AI271" s="15"/>
    </row>
    <row r="272" spans="2:35" ht="13.5">
      <c r="B272" s="15"/>
      <c r="C272" s="15"/>
      <c r="D272" s="15"/>
      <c r="E272" s="17"/>
      <c r="F272" s="17"/>
      <c r="G272" s="17"/>
      <c r="H272" s="17"/>
      <c r="I272" s="17"/>
      <c r="J272" s="17"/>
      <c r="K272" s="17"/>
      <c r="L272" s="17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  <c r="AA272" s="15"/>
      <c r="AB272" s="15"/>
      <c r="AC272" s="15"/>
      <c r="AD272" s="15"/>
      <c r="AE272" s="15"/>
      <c r="AF272" s="15"/>
      <c r="AG272" s="15"/>
      <c r="AH272" s="15"/>
      <c r="AI272" s="15"/>
    </row>
    <row r="273" spans="2:35" ht="13.5">
      <c r="B273" s="15"/>
      <c r="C273" s="15"/>
      <c r="D273" s="15"/>
      <c r="E273" s="17"/>
      <c r="F273" s="17"/>
      <c r="G273" s="17"/>
      <c r="H273" s="17"/>
      <c r="I273" s="17"/>
      <c r="J273" s="17"/>
      <c r="K273" s="17"/>
      <c r="L273" s="17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  <c r="AA273" s="15"/>
      <c r="AB273" s="15"/>
      <c r="AC273" s="15"/>
      <c r="AD273" s="15"/>
      <c r="AE273" s="15"/>
      <c r="AF273" s="15"/>
      <c r="AG273" s="15"/>
      <c r="AH273" s="15"/>
      <c r="AI273" s="15"/>
    </row>
    <row r="274" spans="2:35" ht="13.5">
      <c r="B274" s="15"/>
      <c r="C274" s="15"/>
      <c r="D274" s="15"/>
      <c r="E274" s="17"/>
      <c r="F274" s="17"/>
      <c r="G274" s="17"/>
      <c r="H274" s="17"/>
      <c r="I274" s="17"/>
      <c r="J274" s="17"/>
      <c r="K274" s="17"/>
      <c r="L274" s="17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  <c r="AA274" s="15"/>
      <c r="AB274" s="15"/>
      <c r="AC274" s="15"/>
      <c r="AD274" s="15"/>
      <c r="AE274" s="15"/>
      <c r="AF274" s="15"/>
      <c r="AG274" s="15"/>
      <c r="AH274" s="15"/>
      <c r="AI274" s="15"/>
    </row>
    <row r="275" spans="2:35" ht="13.5">
      <c r="B275" s="15"/>
      <c r="C275" s="15"/>
      <c r="D275" s="15"/>
      <c r="E275" s="17"/>
      <c r="F275" s="17"/>
      <c r="G275" s="17"/>
      <c r="H275" s="17"/>
      <c r="I275" s="17"/>
      <c r="J275" s="17"/>
      <c r="K275" s="17"/>
      <c r="L275" s="17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  <c r="AA275" s="15"/>
      <c r="AB275" s="15"/>
      <c r="AC275" s="15"/>
      <c r="AD275" s="15"/>
      <c r="AE275" s="15"/>
      <c r="AF275" s="15"/>
      <c r="AG275" s="15"/>
      <c r="AH275" s="15"/>
      <c r="AI275" s="15"/>
    </row>
    <row r="276" spans="2:35" ht="13.5">
      <c r="B276" s="15"/>
      <c r="C276" s="15"/>
      <c r="D276" s="15"/>
      <c r="E276" s="17"/>
      <c r="F276" s="17"/>
      <c r="G276" s="17"/>
      <c r="H276" s="17"/>
      <c r="I276" s="17"/>
      <c r="J276" s="17"/>
      <c r="K276" s="17"/>
      <c r="L276" s="17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  <c r="AA276" s="15"/>
      <c r="AB276" s="15"/>
      <c r="AC276" s="15"/>
      <c r="AD276" s="15"/>
      <c r="AE276" s="15"/>
      <c r="AF276" s="15"/>
      <c r="AG276" s="15"/>
      <c r="AH276" s="15"/>
      <c r="AI276" s="15"/>
    </row>
    <row r="277" spans="2:35" ht="13.5">
      <c r="B277" s="15"/>
      <c r="C277" s="15"/>
      <c r="D277" s="15"/>
      <c r="E277" s="17"/>
      <c r="F277" s="17"/>
      <c r="G277" s="17"/>
      <c r="H277" s="17"/>
      <c r="I277" s="17"/>
      <c r="J277" s="17"/>
      <c r="K277" s="17"/>
      <c r="L277" s="17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  <c r="AA277" s="15"/>
      <c r="AB277" s="15"/>
      <c r="AC277" s="15"/>
      <c r="AD277" s="15"/>
      <c r="AE277" s="15"/>
      <c r="AF277" s="15"/>
      <c r="AG277" s="15"/>
      <c r="AH277" s="15"/>
      <c r="AI277" s="15"/>
    </row>
    <row r="278" spans="2:35" ht="13.5">
      <c r="B278" s="15"/>
      <c r="C278" s="15"/>
      <c r="D278" s="15"/>
      <c r="E278" s="17"/>
      <c r="F278" s="17"/>
      <c r="G278" s="17"/>
      <c r="H278" s="17"/>
      <c r="I278" s="17"/>
      <c r="J278" s="17"/>
      <c r="K278" s="17"/>
      <c r="L278" s="17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  <c r="AA278" s="15"/>
      <c r="AB278" s="15"/>
      <c r="AC278" s="15"/>
      <c r="AD278" s="15"/>
      <c r="AE278" s="15"/>
      <c r="AF278" s="15"/>
      <c r="AG278" s="15"/>
      <c r="AH278" s="15"/>
      <c r="AI278" s="15"/>
    </row>
    <row r="279" spans="2:35" ht="13.5">
      <c r="B279" s="15"/>
      <c r="C279" s="15"/>
      <c r="D279" s="15"/>
      <c r="E279" s="17"/>
      <c r="F279" s="17"/>
      <c r="G279" s="17"/>
      <c r="H279" s="17"/>
      <c r="I279" s="17"/>
      <c r="J279" s="17"/>
      <c r="K279" s="17"/>
      <c r="L279" s="17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  <c r="AA279" s="15"/>
      <c r="AB279" s="15"/>
      <c r="AC279" s="15"/>
      <c r="AD279" s="15"/>
      <c r="AE279" s="15"/>
      <c r="AF279" s="15"/>
      <c r="AG279" s="15"/>
      <c r="AH279" s="15"/>
      <c r="AI279" s="15"/>
    </row>
    <row r="280" spans="2:35" ht="13.5">
      <c r="B280" s="15"/>
      <c r="C280" s="15"/>
      <c r="D280" s="15"/>
      <c r="E280" s="17"/>
      <c r="F280" s="17"/>
      <c r="G280" s="17"/>
      <c r="H280" s="17"/>
      <c r="I280" s="17"/>
      <c r="J280" s="17"/>
      <c r="K280" s="17"/>
      <c r="L280" s="17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  <c r="AA280" s="15"/>
      <c r="AB280" s="15"/>
      <c r="AC280" s="15"/>
      <c r="AD280" s="15"/>
      <c r="AE280" s="15"/>
      <c r="AF280" s="15"/>
      <c r="AG280" s="15"/>
      <c r="AH280" s="15"/>
      <c r="AI280" s="15"/>
    </row>
    <row r="281" spans="2:35" ht="13.5">
      <c r="B281" s="15"/>
      <c r="C281" s="15"/>
      <c r="D281" s="15"/>
      <c r="E281" s="17"/>
      <c r="F281" s="17"/>
      <c r="G281" s="17"/>
      <c r="H281" s="17"/>
      <c r="I281" s="17"/>
      <c r="J281" s="17"/>
      <c r="K281" s="17"/>
      <c r="L281" s="17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  <c r="AA281" s="15"/>
      <c r="AB281" s="15"/>
      <c r="AC281" s="15"/>
      <c r="AD281" s="15"/>
      <c r="AE281" s="15"/>
      <c r="AF281" s="15"/>
      <c r="AG281" s="15"/>
      <c r="AH281" s="15"/>
      <c r="AI281" s="15"/>
    </row>
    <row r="282" spans="2:35" ht="13.5">
      <c r="B282" s="15"/>
      <c r="C282" s="15"/>
      <c r="D282" s="15"/>
      <c r="E282" s="17"/>
      <c r="F282" s="17"/>
      <c r="G282" s="17"/>
      <c r="H282" s="17"/>
      <c r="I282" s="17"/>
      <c r="J282" s="17"/>
      <c r="K282" s="17"/>
      <c r="L282" s="17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  <c r="AA282" s="15"/>
      <c r="AB282" s="15"/>
      <c r="AC282" s="15"/>
      <c r="AD282" s="15"/>
      <c r="AE282" s="15"/>
      <c r="AF282" s="15"/>
      <c r="AG282" s="15"/>
      <c r="AH282" s="15"/>
      <c r="AI282" s="15"/>
    </row>
    <row r="283" spans="2:35" ht="13.5">
      <c r="B283" s="15"/>
      <c r="C283" s="15"/>
      <c r="D283" s="15"/>
      <c r="E283" s="17"/>
      <c r="F283" s="17"/>
      <c r="G283" s="17"/>
      <c r="H283" s="17"/>
      <c r="I283" s="17"/>
      <c r="J283" s="17"/>
      <c r="K283" s="17"/>
      <c r="L283" s="17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  <c r="AA283" s="15"/>
      <c r="AB283" s="15"/>
      <c r="AC283" s="15"/>
      <c r="AD283" s="15"/>
      <c r="AE283" s="15"/>
      <c r="AF283" s="15"/>
      <c r="AG283" s="15"/>
      <c r="AH283" s="15"/>
      <c r="AI283" s="15"/>
    </row>
    <row r="284" spans="2:35" ht="13.5">
      <c r="B284" s="15"/>
      <c r="C284" s="15"/>
      <c r="D284" s="15"/>
      <c r="E284" s="17"/>
      <c r="F284" s="17"/>
      <c r="G284" s="17"/>
      <c r="H284" s="17"/>
      <c r="I284" s="17"/>
      <c r="J284" s="17"/>
      <c r="K284" s="17"/>
      <c r="L284" s="17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  <c r="AA284" s="15"/>
      <c r="AB284" s="15"/>
      <c r="AC284" s="15"/>
      <c r="AD284" s="15"/>
      <c r="AE284" s="15"/>
      <c r="AF284" s="15"/>
      <c r="AG284" s="15"/>
      <c r="AH284" s="15"/>
      <c r="AI284" s="15"/>
    </row>
    <row r="285" spans="2:35" ht="13.5">
      <c r="B285" s="15"/>
      <c r="C285" s="15"/>
      <c r="D285" s="15"/>
      <c r="E285" s="17"/>
      <c r="F285" s="17"/>
      <c r="G285" s="17"/>
      <c r="H285" s="17"/>
      <c r="I285" s="17"/>
      <c r="J285" s="17"/>
      <c r="K285" s="17"/>
      <c r="L285" s="17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  <c r="AA285" s="15"/>
      <c r="AB285" s="15"/>
      <c r="AC285" s="15"/>
      <c r="AD285" s="15"/>
      <c r="AE285" s="15"/>
      <c r="AF285" s="15"/>
      <c r="AG285" s="15"/>
      <c r="AH285" s="15"/>
      <c r="AI285" s="15"/>
    </row>
    <row r="286" spans="2:35" ht="13.5">
      <c r="B286" s="15"/>
      <c r="C286" s="15"/>
      <c r="D286" s="15"/>
      <c r="E286" s="17"/>
      <c r="F286" s="17"/>
      <c r="G286" s="17"/>
      <c r="H286" s="17"/>
      <c r="I286" s="17"/>
      <c r="J286" s="17"/>
      <c r="K286" s="17"/>
      <c r="L286" s="17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  <c r="AA286" s="15"/>
      <c r="AB286" s="15"/>
      <c r="AC286" s="15"/>
      <c r="AD286" s="15"/>
      <c r="AE286" s="15"/>
      <c r="AF286" s="15"/>
      <c r="AG286" s="15"/>
      <c r="AH286" s="15"/>
      <c r="AI286" s="15"/>
    </row>
    <row r="287" spans="2:35" ht="13.5">
      <c r="B287" s="15"/>
      <c r="C287" s="15"/>
      <c r="D287" s="15"/>
      <c r="E287" s="17"/>
      <c r="F287" s="17"/>
      <c r="G287" s="17"/>
      <c r="H287" s="17"/>
      <c r="I287" s="17"/>
      <c r="J287" s="17"/>
      <c r="K287" s="17"/>
      <c r="L287" s="17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  <c r="AA287" s="15"/>
      <c r="AB287" s="15"/>
      <c r="AC287" s="15"/>
      <c r="AD287" s="15"/>
      <c r="AE287" s="15"/>
      <c r="AF287" s="15"/>
      <c r="AG287" s="15"/>
      <c r="AH287" s="15"/>
      <c r="AI287" s="15"/>
    </row>
    <row r="288" spans="2:35" ht="13.5">
      <c r="B288" s="15"/>
      <c r="C288" s="15"/>
      <c r="D288" s="15"/>
      <c r="E288" s="17"/>
      <c r="F288" s="17"/>
      <c r="G288" s="17"/>
      <c r="H288" s="17"/>
      <c r="I288" s="17"/>
      <c r="J288" s="17"/>
      <c r="K288" s="17"/>
      <c r="L288" s="17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  <c r="AA288" s="15"/>
      <c r="AB288" s="15"/>
      <c r="AC288" s="15"/>
      <c r="AD288" s="15"/>
      <c r="AE288" s="15"/>
      <c r="AF288" s="15"/>
      <c r="AG288" s="15"/>
      <c r="AH288" s="15"/>
      <c r="AI288" s="15"/>
    </row>
    <row r="289" spans="2:35" ht="13.5">
      <c r="B289" s="15"/>
      <c r="C289" s="15"/>
      <c r="D289" s="15"/>
      <c r="E289" s="17"/>
      <c r="F289" s="17"/>
      <c r="G289" s="17"/>
      <c r="H289" s="17"/>
      <c r="I289" s="17"/>
      <c r="J289" s="17"/>
      <c r="K289" s="17"/>
      <c r="L289" s="17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  <c r="AA289" s="15"/>
      <c r="AB289" s="15"/>
      <c r="AC289" s="15"/>
      <c r="AD289" s="15"/>
      <c r="AE289" s="15"/>
      <c r="AF289" s="15"/>
      <c r="AG289" s="15"/>
      <c r="AH289" s="15"/>
      <c r="AI289" s="15"/>
    </row>
    <row r="290" spans="2:35" ht="13.5">
      <c r="B290" s="15"/>
      <c r="C290" s="15"/>
      <c r="D290" s="15"/>
      <c r="E290" s="17"/>
      <c r="F290" s="17"/>
      <c r="G290" s="17"/>
      <c r="H290" s="17"/>
      <c r="I290" s="17"/>
      <c r="J290" s="17"/>
      <c r="K290" s="17"/>
      <c r="L290" s="17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  <c r="AA290" s="15"/>
      <c r="AB290" s="15"/>
      <c r="AC290" s="15"/>
      <c r="AD290" s="15"/>
      <c r="AE290" s="15"/>
      <c r="AF290" s="15"/>
      <c r="AG290" s="15"/>
      <c r="AH290" s="15"/>
      <c r="AI290" s="15"/>
    </row>
    <row r="291" spans="2:35" ht="13.5">
      <c r="B291" s="15"/>
      <c r="C291" s="15"/>
      <c r="D291" s="15"/>
      <c r="E291" s="17"/>
      <c r="F291" s="17"/>
      <c r="G291" s="17"/>
      <c r="H291" s="17"/>
      <c r="I291" s="17"/>
      <c r="J291" s="17"/>
      <c r="K291" s="17"/>
      <c r="L291" s="17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  <c r="AA291" s="15"/>
      <c r="AB291" s="15"/>
      <c r="AC291" s="15"/>
      <c r="AD291" s="15"/>
      <c r="AE291" s="15"/>
      <c r="AF291" s="15"/>
      <c r="AG291" s="15"/>
      <c r="AH291" s="15"/>
      <c r="AI291" s="15"/>
    </row>
    <row r="292" spans="2:35" ht="13.5">
      <c r="B292" s="15"/>
      <c r="C292" s="15"/>
      <c r="D292" s="15"/>
      <c r="E292" s="17"/>
      <c r="F292" s="17"/>
      <c r="G292" s="17"/>
      <c r="H292" s="17"/>
      <c r="I292" s="17"/>
      <c r="J292" s="17"/>
      <c r="K292" s="17"/>
      <c r="L292" s="17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  <c r="AA292" s="15"/>
      <c r="AB292" s="15"/>
      <c r="AC292" s="15"/>
      <c r="AD292" s="15"/>
      <c r="AE292" s="15"/>
      <c r="AF292" s="15"/>
      <c r="AG292" s="15"/>
      <c r="AH292" s="15"/>
      <c r="AI292" s="15"/>
    </row>
    <row r="293" spans="2:35" ht="13.5">
      <c r="B293" s="15"/>
      <c r="C293" s="15"/>
      <c r="D293" s="15"/>
      <c r="E293" s="17"/>
      <c r="F293" s="17"/>
      <c r="G293" s="17"/>
      <c r="H293" s="17"/>
      <c r="I293" s="17"/>
      <c r="J293" s="17"/>
      <c r="K293" s="17"/>
      <c r="L293" s="17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  <c r="AA293" s="15"/>
      <c r="AB293" s="15"/>
      <c r="AC293" s="15"/>
      <c r="AD293" s="15"/>
      <c r="AE293" s="15"/>
      <c r="AF293" s="15"/>
      <c r="AG293" s="15"/>
      <c r="AH293" s="15"/>
      <c r="AI293" s="15"/>
    </row>
    <row r="294" spans="2:35" ht="13.5">
      <c r="B294" s="15"/>
      <c r="C294" s="15"/>
      <c r="D294" s="15"/>
      <c r="E294" s="17"/>
      <c r="F294" s="17"/>
      <c r="G294" s="17"/>
      <c r="H294" s="17"/>
      <c r="I294" s="17"/>
      <c r="J294" s="17"/>
      <c r="K294" s="17"/>
      <c r="L294" s="17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  <c r="AA294" s="15"/>
      <c r="AB294" s="15"/>
      <c r="AC294" s="15"/>
      <c r="AD294" s="15"/>
      <c r="AE294" s="15"/>
      <c r="AF294" s="15"/>
      <c r="AG294" s="15"/>
      <c r="AH294" s="15"/>
      <c r="AI294" s="15"/>
    </row>
    <row r="295" spans="2:35" ht="13.5">
      <c r="B295" s="15"/>
      <c r="C295" s="15"/>
      <c r="D295" s="15"/>
      <c r="E295" s="17"/>
      <c r="F295" s="17"/>
      <c r="G295" s="17"/>
      <c r="H295" s="17"/>
      <c r="I295" s="17"/>
      <c r="J295" s="17"/>
      <c r="K295" s="17"/>
      <c r="L295" s="17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  <c r="AA295" s="15"/>
      <c r="AB295" s="15"/>
      <c r="AC295" s="15"/>
      <c r="AD295" s="15"/>
      <c r="AE295" s="15"/>
      <c r="AF295" s="15"/>
      <c r="AG295" s="15"/>
      <c r="AH295" s="15"/>
      <c r="AI295" s="15"/>
    </row>
    <row r="296" spans="2:35" ht="13.5">
      <c r="B296" s="15"/>
      <c r="C296" s="15"/>
      <c r="D296" s="15"/>
      <c r="E296" s="17"/>
      <c r="F296" s="17"/>
      <c r="G296" s="17"/>
      <c r="H296" s="17"/>
      <c r="I296" s="17"/>
      <c r="J296" s="17"/>
      <c r="K296" s="17"/>
      <c r="L296" s="17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  <c r="AA296" s="15"/>
      <c r="AB296" s="15"/>
      <c r="AC296" s="15"/>
      <c r="AD296" s="15"/>
      <c r="AE296" s="15"/>
      <c r="AF296" s="15"/>
      <c r="AG296" s="15"/>
      <c r="AH296" s="15"/>
      <c r="AI296" s="15"/>
    </row>
    <row r="297" spans="2:35" ht="13.5">
      <c r="B297" s="15"/>
      <c r="C297" s="15"/>
      <c r="D297" s="15"/>
      <c r="E297" s="17"/>
      <c r="F297" s="17"/>
      <c r="G297" s="17"/>
      <c r="H297" s="17"/>
      <c r="I297" s="17"/>
      <c r="J297" s="17"/>
      <c r="K297" s="17"/>
      <c r="L297" s="17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  <c r="AA297" s="15"/>
      <c r="AB297" s="15"/>
      <c r="AC297" s="15"/>
      <c r="AD297" s="15"/>
      <c r="AE297" s="15"/>
      <c r="AF297" s="15"/>
      <c r="AG297" s="15"/>
      <c r="AH297" s="15"/>
      <c r="AI297" s="15"/>
    </row>
    <row r="298" spans="2:35" ht="13.5">
      <c r="B298" s="15"/>
      <c r="C298" s="15"/>
      <c r="D298" s="15"/>
      <c r="E298" s="17"/>
      <c r="F298" s="17"/>
      <c r="G298" s="17"/>
      <c r="H298" s="17"/>
      <c r="I298" s="17"/>
      <c r="J298" s="17"/>
      <c r="K298" s="17"/>
      <c r="L298" s="17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  <c r="AA298" s="15"/>
      <c r="AB298" s="15"/>
      <c r="AC298" s="15"/>
      <c r="AD298" s="15"/>
      <c r="AE298" s="15"/>
      <c r="AF298" s="15"/>
      <c r="AG298" s="15"/>
      <c r="AH298" s="15"/>
      <c r="AI298" s="15"/>
    </row>
    <row r="299" spans="2:35" ht="13.5">
      <c r="B299" s="15"/>
      <c r="C299" s="15"/>
      <c r="D299" s="15"/>
      <c r="E299" s="17"/>
      <c r="F299" s="17"/>
      <c r="G299" s="17"/>
      <c r="H299" s="17"/>
      <c r="I299" s="17"/>
      <c r="J299" s="17"/>
      <c r="K299" s="17"/>
      <c r="L299" s="17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  <c r="AA299" s="15"/>
      <c r="AB299" s="15"/>
      <c r="AC299" s="15"/>
      <c r="AD299" s="15"/>
      <c r="AE299" s="15"/>
      <c r="AF299" s="15"/>
      <c r="AG299" s="15"/>
      <c r="AH299" s="15"/>
      <c r="AI299" s="15"/>
    </row>
    <row r="300" spans="2:35" ht="13.5">
      <c r="B300" s="15"/>
      <c r="C300" s="15"/>
      <c r="D300" s="15"/>
      <c r="E300" s="17"/>
      <c r="F300" s="17"/>
      <c r="G300" s="17"/>
      <c r="H300" s="17"/>
      <c r="I300" s="17"/>
      <c r="J300" s="17"/>
      <c r="K300" s="17"/>
      <c r="L300" s="17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  <c r="AA300" s="15"/>
      <c r="AB300" s="15"/>
      <c r="AC300" s="15"/>
      <c r="AD300" s="15"/>
      <c r="AE300" s="15"/>
      <c r="AF300" s="15"/>
      <c r="AG300" s="15"/>
      <c r="AH300" s="15"/>
      <c r="AI300" s="15"/>
    </row>
    <row r="301" spans="2:35" ht="13.5">
      <c r="B301" s="15"/>
      <c r="C301" s="15"/>
      <c r="D301" s="15"/>
      <c r="E301" s="17"/>
      <c r="F301" s="17"/>
      <c r="G301" s="17"/>
      <c r="H301" s="17"/>
      <c r="I301" s="17"/>
      <c r="J301" s="17"/>
      <c r="K301" s="17"/>
      <c r="L301" s="17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  <c r="AA301" s="15"/>
      <c r="AB301" s="15"/>
      <c r="AC301" s="15"/>
      <c r="AD301" s="15"/>
      <c r="AE301" s="15"/>
      <c r="AF301" s="15"/>
      <c r="AG301" s="15"/>
      <c r="AH301" s="15"/>
      <c r="AI301" s="15"/>
    </row>
    <row r="302" spans="2:35" ht="13.5">
      <c r="B302" s="15"/>
      <c r="C302" s="15"/>
      <c r="D302" s="15"/>
      <c r="E302" s="17"/>
      <c r="F302" s="17"/>
      <c r="G302" s="17"/>
      <c r="H302" s="17"/>
      <c r="I302" s="17"/>
      <c r="J302" s="17"/>
      <c r="K302" s="17"/>
      <c r="L302" s="17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  <c r="AA302" s="15"/>
      <c r="AB302" s="15"/>
      <c r="AC302" s="15"/>
      <c r="AD302" s="15"/>
      <c r="AE302" s="15"/>
      <c r="AF302" s="15"/>
      <c r="AG302" s="15"/>
      <c r="AH302" s="15"/>
      <c r="AI302" s="15"/>
    </row>
    <row r="303" spans="2:35" ht="13.5">
      <c r="B303" s="15"/>
      <c r="C303" s="15"/>
      <c r="D303" s="15"/>
      <c r="E303" s="17"/>
      <c r="F303" s="17"/>
      <c r="G303" s="17"/>
      <c r="H303" s="17"/>
      <c r="I303" s="17"/>
      <c r="J303" s="17"/>
      <c r="K303" s="17"/>
      <c r="L303" s="17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  <c r="AA303" s="15"/>
      <c r="AB303" s="15"/>
      <c r="AC303" s="15"/>
      <c r="AD303" s="15"/>
      <c r="AE303" s="15"/>
      <c r="AF303" s="15"/>
      <c r="AG303" s="15"/>
      <c r="AH303" s="15"/>
      <c r="AI303" s="15"/>
    </row>
    <row r="304" spans="2:35" ht="13.5">
      <c r="B304" s="15"/>
      <c r="C304" s="15"/>
      <c r="D304" s="15"/>
      <c r="E304" s="17"/>
      <c r="F304" s="17"/>
      <c r="G304" s="17"/>
      <c r="H304" s="17"/>
      <c r="I304" s="17"/>
      <c r="J304" s="17"/>
      <c r="K304" s="17"/>
      <c r="L304" s="17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  <c r="AA304" s="15"/>
      <c r="AB304" s="15"/>
      <c r="AC304" s="15"/>
      <c r="AD304" s="15"/>
      <c r="AE304" s="15"/>
      <c r="AF304" s="15"/>
      <c r="AG304" s="15"/>
      <c r="AH304" s="15"/>
      <c r="AI304" s="15"/>
    </row>
    <row r="305" spans="2:35" ht="13.5">
      <c r="B305" s="15"/>
      <c r="C305" s="15"/>
      <c r="D305" s="15"/>
      <c r="E305" s="17"/>
      <c r="F305" s="17"/>
      <c r="G305" s="17"/>
      <c r="H305" s="17"/>
      <c r="I305" s="17"/>
      <c r="J305" s="17"/>
      <c r="K305" s="17"/>
      <c r="L305" s="17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  <c r="AA305" s="15"/>
      <c r="AB305" s="15"/>
      <c r="AC305" s="15"/>
      <c r="AD305" s="15"/>
      <c r="AE305" s="15"/>
      <c r="AF305" s="15"/>
      <c r="AG305" s="15"/>
      <c r="AH305" s="15"/>
      <c r="AI305" s="15"/>
    </row>
    <row r="306" spans="2:35" ht="13.5">
      <c r="B306" s="15"/>
      <c r="C306" s="15"/>
      <c r="D306" s="15"/>
      <c r="E306" s="17"/>
      <c r="F306" s="17"/>
      <c r="G306" s="17"/>
      <c r="H306" s="17"/>
      <c r="I306" s="17"/>
      <c r="J306" s="17"/>
      <c r="K306" s="17"/>
      <c r="L306" s="17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  <c r="AA306" s="15"/>
      <c r="AB306" s="15"/>
      <c r="AC306" s="15"/>
      <c r="AD306" s="15"/>
      <c r="AE306" s="15"/>
      <c r="AF306" s="15"/>
      <c r="AG306" s="15"/>
      <c r="AH306" s="15"/>
      <c r="AI306" s="15"/>
    </row>
    <row r="307" spans="2:35" ht="13.5">
      <c r="B307" s="15"/>
      <c r="C307" s="15"/>
      <c r="D307" s="15"/>
      <c r="E307" s="17"/>
      <c r="F307" s="17"/>
      <c r="G307" s="17"/>
      <c r="H307" s="17"/>
      <c r="I307" s="17"/>
      <c r="J307" s="17"/>
      <c r="K307" s="17"/>
      <c r="L307" s="17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  <c r="AA307" s="15"/>
      <c r="AB307" s="15"/>
      <c r="AC307" s="15"/>
      <c r="AD307" s="15"/>
      <c r="AE307" s="15"/>
      <c r="AF307" s="15"/>
      <c r="AG307" s="15"/>
      <c r="AH307" s="15"/>
      <c r="AI307" s="15"/>
    </row>
    <row r="308" spans="2:35" ht="13.5">
      <c r="B308" s="15"/>
      <c r="C308" s="15"/>
      <c r="D308" s="15"/>
      <c r="E308" s="17"/>
      <c r="F308" s="17"/>
      <c r="G308" s="17"/>
      <c r="H308" s="17"/>
      <c r="I308" s="17"/>
      <c r="J308" s="17"/>
      <c r="K308" s="17"/>
      <c r="L308" s="17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  <c r="AA308" s="15"/>
      <c r="AB308" s="15"/>
      <c r="AC308" s="15"/>
      <c r="AD308" s="15"/>
      <c r="AE308" s="15"/>
      <c r="AF308" s="15"/>
      <c r="AG308" s="15"/>
      <c r="AH308" s="15"/>
      <c r="AI308" s="15"/>
    </row>
    <row r="309" spans="2:35" ht="13.5">
      <c r="B309" s="15"/>
      <c r="C309" s="15"/>
      <c r="D309" s="15"/>
      <c r="E309" s="17"/>
      <c r="F309" s="17"/>
      <c r="G309" s="17"/>
      <c r="H309" s="17"/>
      <c r="I309" s="17"/>
      <c r="J309" s="17"/>
      <c r="K309" s="17"/>
      <c r="L309" s="17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  <c r="AA309" s="15"/>
      <c r="AB309" s="15"/>
      <c r="AC309" s="15"/>
      <c r="AD309" s="15"/>
      <c r="AE309" s="15"/>
      <c r="AF309" s="15"/>
      <c r="AG309" s="15"/>
      <c r="AH309" s="15"/>
      <c r="AI309" s="15"/>
    </row>
    <row r="310" spans="2:35" ht="13.5">
      <c r="B310" s="15"/>
      <c r="C310" s="15"/>
      <c r="D310" s="15"/>
      <c r="E310" s="17"/>
      <c r="F310" s="17"/>
      <c r="G310" s="17"/>
      <c r="H310" s="17"/>
      <c r="I310" s="17"/>
      <c r="J310" s="17"/>
      <c r="K310" s="17"/>
      <c r="L310" s="17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  <c r="AA310" s="15"/>
      <c r="AB310" s="15"/>
      <c r="AC310" s="15"/>
      <c r="AD310" s="15"/>
      <c r="AE310" s="15"/>
      <c r="AF310" s="15"/>
      <c r="AG310" s="15"/>
      <c r="AH310" s="15"/>
      <c r="AI310" s="15"/>
    </row>
    <row r="311" spans="2:35" ht="13.5">
      <c r="B311" s="15"/>
      <c r="C311" s="15"/>
      <c r="D311" s="15"/>
      <c r="E311" s="17"/>
      <c r="F311" s="17"/>
      <c r="G311" s="17"/>
      <c r="H311" s="17"/>
      <c r="I311" s="17"/>
      <c r="J311" s="17"/>
      <c r="K311" s="17"/>
      <c r="L311" s="17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  <c r="AA311" s="15"/>
      <c r="AB311" s="15"/>
      <c r="AC311" s="15"/>
      <c r="AD311" s="15"/>
      <c r="AE311" s="15"/>
      <c r="AF311" s="15"/>
      <c r="AG311" s="15"/>
      <c r="AH311" s="15"/>
      <c r="AI311" s="15"/>
    </row>
    <row r="312" spans="2:35" ht="13.5">
      <c r="B312" s="15"/>
      <c r="C312" s="15"/>
      <c r="D312" s="15"/>
      <c r="E312" s="17"/>
      <c r="F312" s="17"/>
      <c r="G312" s="17"/>
      <c r="H312" s="17"/>
      <c r="I312" s="17"/>
      <c r="J312" s="17"/>
      <c r="K312" s="17"/>
      <c r="L312" s="17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  <c r="AA312" s="15"/>
      <c r="AB312" s="15"/>
      <c r="AC312" s="15"/>
      <c r="AD312" s="15"/>
      <c r="AE312" s="15"/>
      <c r="AF312" s="15"/>
      <c r="AG312" s="15"/>
      <c r="AH312" s="15"/>
      <c r="AI312" s="15"/>
    </row>
    <row r="313" spans="2:35" ht="13.5">
      <c r="B313" s="15"/>
      <c r="C313" s="15"/>
      <c r="D313" s="15"/>
      <c r="E313" s="17"/>
      <c r="F313" s="17"/>
      <c r="G313" s="17"/>
      <c r="H313" s="17"/>
      <c r="I313" s="17"/>
      <c r="J313" s="17"/>
      <c r="K313" s="17"/>
      <c r="L313" s="17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  <c r="AA313" s="15"/>
      <c r="AB313" s="15"/>
      <c r="AC313" s="15"/>
      <c r="AD313" s="15"/>
      <c r="AE313" s="15"/>
      <c r="AF313" s="15"/>
      <c r="AG313" s="15"/>
      <c r="AH313" s="15"/>
      <c r="AI313" s="15"/>
    </row>
    <row r="314" spans="2:35" ht="13.5">
      <c r="B314" s="15"/>
      <c r="C314" s="15"/>
      <c r="D314" s="15"/>
      <c r="E314" s="17"/>
      <c r="F314" s="17"/>
      <c r="G314" s="17"/>
      <c r="H314" s="17"/>
      <c r="I314" s="17"/>
      <c r="J314" s="17"/>
      <c r="K314" s="17"/>
      <c r="L314" s="17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  <c r="AA314" s="15"/>
      <c r="AB314" s="15"/>
      <c r="AC314" s="15"/>
      <c r="AD314" s="15"/>
      <c r="AE314" s="15"/>
      <c r="AF314" s="15"/>
      <c r="AG314" s="15"/>
      <c r="AH314" s="15"/>
      <c r="AI314" s="15"/>
    </row>
    <row r="315" spans="2:35" ht="13.5">
      <c r="B315" s="15"/>
      <c r="C315" s="15"/>
      <c r="D315" s="15"/>
      <c r="E315" s="17"/>
      <c r="F315" s="17"/>
      <c r="G315" s="17"/>
      <c r="H315" s="17"/>
      <c r="I315" s="17"/>
      <c r="J315" s="17"/>
      <c r="K315" s="17"/>
      <c r="L315" s="17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  <c r="AA315" s="15"/>
      <c r="AB315" s="15"/>
      <c r="AC315" s="15"/>
      <c r="AD315" s="15"/>
      <c r="AE315" s="15"/>
      <c r="AF315" s="15"/>
      <c r="AG315" s="15"/>
      <c r="AH315" s="15"/>
      <c r="AI315" s="15"/>
    </row>
    <row r="316" spans="2:35" ht="13.5">
      <c r="B316" s="15"/>
      <c r="C316" s="15"/>
      <c r="D316" s="15"/>
      <c r="E316" s="17"/>
      <c r="F316" s="17"/>
      <c r="G316" s="17"/>
      <c r="H316" s="17"/>
      <c r="I316" s="17"/>
      <c r="J316" s="17"/>
      <c r="K316" s="17"/>
      <c r="L316" s="17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  <c r="AA316" s="15"/>
      <c r="AB316" s="15"/>
      <c r="AC316" s="15"/>
      <c r="AD316" s="15"/>
      <c r="AE316" s="15"/>
      <c r="AF316" s="15"/>
      <c r="AG316" s="15"/>
      <c r="AH316" s="15"/>
      <c r="AI316" s="15"/>
    </row>
    <row r="317" spans="2:35" ht="13.5">
      <c r="B317" s="15"/>
      <c r="C317" s="15"/>
      <c r="D317" s="15"/>
      <c r="E317" s="17"/>
      <c r="F317" s="17"/>
      <c r="G317" s="17"/>
      <c r="H317" s="17"/>
      <c r="I317" s="17"/>
      <c r="J317" s="17"/>
      <c r="K317" s="17"/>
      <c r="L317" s="17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  <c r="AA317" s="15"/>
      <c r="AB317" s="15"/>
      <c r="AC317" s="15"/>
      <c r="AD317" s="15"/>
      <c r="AE317" s="15"/>
      <c r="AF317" s="15"/>
      <c r="AG317" s="15"/>
      <c r="AH317" s="15"/>
      <c r="AI317" s="15"/>
    </row>
    <row r="318" spans="2:35" ht="13.5">
      <c r="B318" s="15"/>
      <c r="C318" s="15"/>
      <c r="D318" s="15"/>
      <c r="E318" s="17"/>
      <c r="F318" s="17"/>
      <c r="G318" s="17"/>
      <c r="H318" s="17"/>
      <c r="I318" s="17"/>
      <c r="J318" s="17"/>
      <c r="K318" s="17"/>
      <c r="L318" s="17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  <c r="AA318" s="15"/>
      <c r="AB318" s="15"/>
      <c r="AC318" s="15"/>
      <c r="AD318" s="15"/>
      <c r="AE318" s="15"/>
      <c r="AF318" s="15"/>
      <c r="AG318" s="15"/>
      <c r="AH318" s="15"/>
      <c r="AI318" s="15"/>
    </row>
    <row r="319" spans="2:35" ht="13.5">
      <c r="B319" s="15"/>
      <c r="C319" s="15"/>
      <c r="D319" s="15"/>
      <c r="E319" s="17"/>
      <c r="F319" s="17"/>
      <c r="G319" s="17"/>
      <c r="H319" s="17"/>
      <c r="I319" s="17"/>
      <c r="J319" s="17"/>
      <c r="K319" s="17"/>
      <c r="L319" s="17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  <c r="AA319" s="15"/>
      <c r="AB319" s="15"/>
      <c r="AC319" s="15"/>
      <c r="AD319" s="15"/>
      <c r="AE319" s="15"/>
      <c r="AF319" s="15"/>
      <c r="AG319" s="15"/>
      <c r="AH319" s="15"/>
      <c r="AI319" s="15"/>
    </row>
    <row r="320" spans="2:35" ht="13.5">
      <c r="B320" s="15"/>
      <c r="C320" s="15"/>
      <c r="D320" s="15"/>
      <c r="E320" s="17"/>
      <c r="F320" s="17"/>
      <c r="G320" s="17"/>
      <c r="H320" s="17"/>
      <c r="I320" s="17"/>
      <c r="J320" s="17"/>
      <c r="K320" s="17"/>
      <c r="L320" s="17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  <c r="AA320" s="15"/>
      <c r="AB320" s="15"/>
      <c r="AC320" s="15"/>
      <c r="AD320" s="15"/>
      <c r="AE320" s="15"/>
      <c r="AF320" s="15"/>
      <c r="AG320" s="15"/>
      <c r="AH320" s="15"/>
      <c r="AI320" s="15"/>
    </row>
    <row r="321" spans="2:35" ht="13.5">
      <c r="B321" s="15"/>
      <c r="C321" s="15"/>
      <c r="D321" s="15"/>
      <c r="E321" s="17"/>
      <c r="F321" s="17"/>
      <c r="G321" s="17"/>
      <c r="H321" s="17"/>
      <c r="I321" s="17"/>
      <c r="J321" s="17"/>
      <c r="K321" s="17"/>
      <c r="L321" s="17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  <c r="AA321" s="15"/>
      <c r="AB321" s="15"/>
      <c r="AC321" s="15"/>
      <c r="AD321" s="15"/>
      <c r="AE321" s="15"/>
      <c r="AF321" s="15"/>
      <c r="AG321" s="15"/>
      <c r="AH321" s="15"/>
      <c r="AI321" s="15"/>
    </row>
    <row r="322" spans="2:35" ht="13.5">
      <c r="B322" s="15"/>
      <c r="C322" s="15"/>
      <c r="D322" s="15"/>
      <c r="E322" s="17"/>
      <c r="F322" s="17"/>
      <c r="G322" s="17"/>
      <c r="H322" s="17"/>
      <c r="I322" s="17"/>
      <c r="J322" s="17"/>
      <c r="K322" s="17"/>
      <c r="L322" s="17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  <c r="AA322" s="15"/>
      <c r="AB322" s="15"/>
      <c r="AC322" s="15"/>
      <c r="AD322" s="15"/>
      <c r="AE322" s="15"/>
      <c r="AF322" s="15"/>
      <c r="AG322" s="15"/>
      <c r="AH322" s="15"/>
      <c r="AI322" s="15"/>
    </row>
    <row r="323" spans="2:35" ht="13.5">
      <c r="B323" s="15"/>
      <c r="C323" s="15"/>
      <c r="D323" s="15"/>
      <c r="E323" s="17"/>
      <c r="F323" s="17"/>
      <c r="G323" s="17"/>
      <c r="H323" s="17"/>
      <c r="I323" s="17"/>
      <c r="J323" s="17"/>
      <c r="K323" s="17"/>
      <c r="L323" s="17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  <c r="AA323" s="15"/>
      <c r="AB323" s="15"/>
      <c r="AC323" s="15"/>
      <c r="AD323" s="15"/>
      <c r="AE323" s="15"/>
      <c r="AF323" s="15"/>
      <c r="AG323" s="15"/>
      <c r="AH323" s="15"/>
      <c r="AI323" s="15"/>
    </row>
    <row r="324" spans="2:35" ht="13.5">
      <c r="B324" s="15"/>
      <c r="C324" s="15"/>
      <c r="D324" s="15"/>
      <c r="E324" s="17"/>
      <c r="F324" s="17"/>
      <c r="G324" s="17"/>
      <c r="H324" s="17"/>
      <c r="I324" s="17"/>
      <c r="J324" s="17"/>
      <c r="K324" s="17"/>
      <c r="L324" s="17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  <c r="AA324" s="15"/>
      <c r="AB324" s="15"/>
      <c r="AC324" s="15"/>
      <c r="AD324" s="15"/>
      <c r="AE324" s="15"/>
      <c r="AF324" s="15"/>
      <c r="AG324" s="15"/>
      <c r="AH324" s="15"/>
      <c r="AI324" s="15"/>
    </row>
    <row r="325" spans="2:35" ht="13.5">
      <c r="B325" s="15"/>
      <c r="C325" s="15"/>
      <c r="D325" s="15"/>
      <c r="E325" s="17"/>
      <c r="F325" s="17"/>
      <c r="G325" s="17"/>
      <c r="H325" s="17"/>
      <c r="I325" s="17"/>
      <c r="J325" s="17"/>
      <c r="K325" s="17"/>
      <c r="L325" s="17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  <c r="AA325" s="15"/>
      <c r="AB325" s="15"/>
      <c r="AC325" s="15"/>
      <c r="AD325" s="15"/>
      <c r="AE325" s="15"/>
      <c r="AF325" s="15"/>
      <c r="AG325" s="15"/>
      <c r="AH325" s="15"/>
      <c r="AI325" s="15"/>
    </row>
    <row r="326" spans="2:35" ht="13.5">
      <c r="B326" s="15"/>
      <c r="C326" s="15"/>
      <c r="D326" s="15"/>
      <c r="E326" s="17"/>
      <c r="F326" s="17"/>
      <c r="G326" s="17"/>
      <c r="H326" s="17"/>
      <c r="I326" s="17"/>
      <c r="J326" s="17"/>
      <c r="K326" s="17"/>
      <c r="L326" s="17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  <c r="AA326" s="15"/>
      <c r="AB326" s="15"/>
      <c r="AC326" s="15"/>
      <c r="AD326" s="15"/>
      <c r="AE326" s="15"/>
      <c r="AF326" s="15"/>
      <c r="AG326" s="15"/>
      <c r="AH326" s="15"/>
      <c r="AI326" s="15"/>
    </row>
    <row r="327" spans="2:35" ht="13.5">
      <c r="B327" s="15"/>
      <c r="C327" s="15"/>
      <c r="D327" s="15"/>
      <c r="E327" s="17"/>
      <c r="F327" s="17"/>
      <c r="G327" s="17"/>
      <c r="H327" s="17"/>
      <c r="I327" s="17"/>
      <c r="J327" s="17"/>
      <c r="K327" s="17"/>
      <c r="L327" s="17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  <c r="AA327" s="15"/>
      <c r="AB327" s="15"/>
      <c r="AC327" s="15"/>
      <c r="AD327" s="15"/>
      <c r="AE327" s="15"/>
      <c r="AF327" s="15"/>
      <c r="AG327" s="15"/>
      <c r="AH327" s="15"/>
      <c r="AI327" s="15"/>
    </row>
    <row r="328" spans="2:35" ht="13.5">
      <c r="B328" s="15"/>
      <c r="C328" s="15"/>
      <c r="D328" s="15"/>
      <c r="E328" s="17"/>
      <c r="F328" s="17"/>
      <c r="G328" s="17"/>
      <c r="H328" s="17"/>
      <c r="I328" s="17"/>
      <c r="J328" s="17"/>
      <c r="K328" s="17"/>
      <c r="L328" s="17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  <c r="AA328" s="15"/>
      <c r="AB328" s="15"/>
      <c r="AC328" s="15"/>
      <c r="AD328" s="15"/>
      <c r="AE328" s="15"/>
      <c r="AF328" s="15"/>
      <c r="AG328" s="15"/>
      <c r="AH328" s="15"/>
      <c r="AI328" s="15"/>
    </row>
    <row r="329" spans="2:35" ht="13.5">
      <c r="B329" s="15"/>
      <c r="C329" s="15"/>
      <c r="D329" s="15"/>
      <c r="E329" s="17"/>
      <c r="F329" s="17"/>
      <c r="G329" s="17"/>
      <c r="H329" s="17"/>
      <c r="I329" s="17"/>
      <c r="J329" s="17"/>
      <c r="K329" s="17"/>
      <c r="L329" s="17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  <c r="AA329" s="15"/>
      <c r="AB329" s="15"/>
      <c r="AC329" s="15"/>
      <c r="AD329" s="15"/>
      <c r="AE329" s="15"/>
      <c r="AF329" s="15"/>
      <c r="AG329" s="15"/>
      <c r="AH329" s="15"/>
      <c r="AI329" s="15"/>
    </row>
    <row r="330" spans="2:35" ht="13.5">
      <c r="B330" s="15"/>
      <c r="C330" s="15"/>
      <c r="D330" s="15"/>
      <c r="E330" s="17"/>
      <c r="F330" s="17"/>
      <c r="G330" s="17"/>
      <c r="H330" s="17"/>
      <c r="I330" s="17"/>
      <c r="J330" s="17"/>
      <c r="K330" s="17"/>
      <c r="L330" s="17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  <c r="AA330" s="15"/>
      <c r="AB330" s="15"/>
      <c r="AC330" s="15"/>
      <c r="AD330" s="15"/>
      <c r="AE330" s="15"/>
      <c r="AF330" s="15"/>
      <c r="AG330" s="15"/>
      <c r="AH330" s="15"/>
      <c r="AI330" s="15"/>
    </row>
    <row r="331" spans="2:35" ht="13.5">
      <c r="B331" s="15"/>
      <c r="C331" s="15"/>
      <c r="D331" s="15"/>
      <c r="E331" s="17"/>
      <c r="F331" s="17"/>
      <c r="G331" s="17"/>
      <c r="H331" s="17"/>
      <c r="I331" s="17"/>
      <c r="J331" s="17"/>
      <c r="K331" s="17"/>
      <c r="L331" s="17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  <c r="AA331" s="15"/>
      <c r="AB331" s="15"/>
      <c r="AC331" s="15"/>
      <c r="AD331" s="15"/>
      <c r="AE331" s="15"/>
      <c r="AF331" s="15"/>
      <c r="AG331" s="15"/>
      <c r="AH331" s="15"/>
      <c r="AI331" s="15"/>
    </row>
    <row r="332" spans="2:35" ht="13.5">
      <c r="B332" s="15"/>
      <c r="C332" s="15"/>
      <c r="D332" s="15"/>
      <c r="E332" s="17"/>
      <c r="F332" s="17"/>
      <c r="G332" s="17"/>
      <c r="H332" s="17"/>
      <c r="I332" s="17"/>
      <c r="J332" s="17"/>
      <c r="K332" s="17"/>
      <c r="L332" s="17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  <c r="AA332" s="15"/>
      <c r="AB332" s="15"/>
      <c r="AC332" s="15"/>
      <c r="AD332" s="15"/>
      <c r="AE332" s="15"/>
      <c r="AF332" s="15"/>
      <c r="AG332" s="15"/>
      <c r="AH332" s="15"/>
      <c r="AI332" s="15"/>
    </row>
    <row r="333" spans="2:35" ht="13.5">
      <c r="B333" s="15"/>
      <c r="C333" s="15"/>
      <c r="D333" s="15"/>
      <c r="E333" s="17"/>
      <c r="F333" s="17"/>
      <c r="G333" s="17"/>
      <c r="H333" s="17"/>
      <c r="I333" s="17"/>
      <c r="J333" s="17"/>
      <c r="K333" s="17"/>
      <c r="L333" s="17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  <c r="AA333" s="15"/>
      <c r="AB333" s="15"/>
      <c r="AC333" s="15"/>
      <c r="AD333" s="15"/>
      <c r="AE333" s="15"/>
      <c r="AF333" s="15"/>
      <c r="AG333" s="15"/>
      <c r="AH333" s="15"/>
      <c r="AI333" s="15"/>
    </row>
    <row r="334" spans="2:35" ht="13.5">
      <c r="B334" s="15"/>
      <c r="C334" s="15"/>
      <c r="D334" s="15"/>
      <c r="E334" s="17"/>
      <c r="F334" s="17"/>
      <c r="G334" s="17"/>
      <c r="H334" s="17"/>
      <c r="I334" s="17"/>
      <c r="J334" s="17"/>
      <c r="K334" s="17"/>
      <c r="L334" s="17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  <c r="AA334" s="15"/>
      <c r="AB334" s="15"/>
      <c r="AC334" s="15"/>
      <c r="AD334" s="15"/>
      <c r="AE334" s="15"/>
      <c r="AF334" s="15"/>
      <c r="AG334" s="15"/>
      <c r="AH334" s="15"/>
      <c r="AI334" s="15"/>
    </row>
    <row r="335" spans="2:35" ht="13.5">
      <c r="B335" s="15"/>
      <c r="C335" s="15"/>
      <c r="D335" s="15"/>
      <c r="E335" s="17"/>
      <c r="F335" s="17"/>
      <c r="G335" s="17"/>
      <c r="H335" s="17"/>
      <c r="I335" s="17"/>
      <c r="J335" s="17"/>
      <c r="K335" s="17"/>
      <c r="L335" s="17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  <c r="AA335" s="15"/>
      <c r="AB335" s="15"/>
      <c r="AC335" s="15"/>
      <c r="AD335" s="15"/>
      <c r="AE335" s="15"/>
      <c r="AF335" s="15"/>
      <c r="AG335" s="15"/>
      <c r="AH335" s="15"/>
      <c r="AI335" s="15"/>
    </row>
    <row r="336" spans="2:35" ht="13.5">
      <c r="B336" s="15"/>
      <c r="C336" s="15"/>
      <c r="D336" s="15"/>
      <c r="E336" s="17"/>
      <c r="F336" s="17"/>
      <c r="G336" s="17"/>
      <c r="H336" s="17"/>
      <c r="I336" s="17"/>
      <c r="J336" s="17"/>
      <c r="K336" s="17"/>
      <c r="L336" s="17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  <c r="AA336" s="15"/>
      <c r="AB336" s="15"/>
      <c r="AC336" s="15"/>
      <c r="AD336" s="15"/>
      <c r="AE336" s="15"/>
      <c r="AF336" s="15"/>
      <c r="AG336" s="15"/>
      <c r="AH336" s="15"/>
      <c r="AI336" s="15"/>
    </row>
    <row r="337" spans="2:35" ht="13.5">
      <c r="B337" s="15"/>
      <c r="C337" s="15"/>
      <c r="D337" s="15"/>
      <c r="E337" s="17"/>
      <c r="F337" s="17"/>
      <c r="G337" s="17"/>
      <c r="H337" s="17"/>
      <c r="I337" s="17"/>
      <c r="J337" s="17"/>
      <c r="K337" s="17"/>
      <c r="L337" s="17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15"/>
      <c r="AA337" s="15"/>
      <c r="AB337" s="15"/>
      <c r="AC337" s="15"/>
      <c r="AD337" s="15"/>
      <c r="AE337" s="15"/>
      <c r="AF337" s="15"/>
      <c r="AG337" s="15"/>
      <c r="AH337" s="15"/>
      <c r="AI337" s="15"/>
    </row>
    <row r="338" spans="2:35" ht="13.5">
      <c r="B338" s="15"/>
      <c r="C338" s="15"/>
      <c r="D338" s="15"/>
      <c r="E338" s="17"/>
      <c r="F338" s="17"/>
      <c r="G338" s="17"/>
      <c r="H338" s="17"/>
      <c r="I338" s="17"/>
      <c r="J338" s="17"/>
      <c r="K338" s="17"/>
      <c r="L338" s="17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  <c r="AA338" s="15"/>
      <c r="AB338" s="15"/>
      <c r="AC338" s="15"/>
      <c r="AD338" s="15"/>
      <c r="AE338" s="15"/>
      <c r="AF338" s="15"/>
      <c r="AG338" s="15"/>
      <c r="AH338" s="15"/>
      <c r="AI338" s="15"/>
    </row>
    <row r="339" spans="2:35" ht="13.5">
      <c r="B339" s="15"/>
      <c r="C339" s="15"/>
      <c r="D339" s="15"/>
      <c r="E339" s="17"/>
      <c r="F339" s="17"/>
      <c r="G339" s="17"/>
      <c r="H339" s="17"/>
      <c r="I339" s="17"/>
      <c r="J339" s="17"/>
      <c r="K339" s="17"/>
      <c r="L339" s="17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  <c r="AA339" s="15"/>
      <c r="AB339" s="15"/>
      <c r="AC339" s="15"/>
      <c r="AD339" s="15"/>
      <c r="AE339" s="15"/>
      <c r="AF339" s="15"/>
      <c r="AG339" s="15"/>
      <c r="AH339" s="15"/>
      <c r="AI339" s="15"/>
    </row>
    <row r="340" spans="2:35" ht="13.5">
      <c r="B340" s="15"/>
      <c r="C340" s="15"/>
      <c r="D340" s="15"/>
      <c r="E340" s="17"/>
      <c r="F340" s="17"/>
      <c r="G340" s="17"/>
      <c r="H340" s="17"/>
      <c r="I340" s="17"/>
      <c r="J340" s="17"/>
      <c r="K340" s="17"/>
      <c r="L340" s="17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  <c r="AA340" s="15"/>
      <c r="AB340" s="15"/>
      <c r="AC340" s="15"/>
      <c r="AD340" s="15"/>
      <c r="AE340" s="15"/>
      <c r="AF340" s="15"/>
      <c r="AG340" s="15"/>
      <c r="AH340" s="15"/>
      <c r="AI340" s="15"/>
    </row>
    <row r="341" spans="2:35" ht="13.5">
      <c r="B341" s="15"/>
      <c r="C341" s="15"/>
      <c r="D341" s="15"/>
      <c r="E341" s="17"/>
      <c r="F341" s="17"/>
      <c r="G341" s="17"/>
      <c r="H341" s="17"/>
      <c r="I341" s="17"/>
      <c r="J341" s="17"/>
      <c r="K341" s="17"/>
      <c r="L341" s="17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  <c r="AA341" s="15"/>
      <c r="AB341" s="15"/>
      <c r="AC341" s="15"/>
      <c r="AD341" s="15"/>
      <c r="AE341" s="15"/>
      <c r="AF341" s="15"/>
      <c r="AG341" s="15"/>
      <c r="AH341" s="15"/>
      <c r="AI341" s="15"/>
    </row>
    <row r="342" spans="2:35" ht="13.5">
      <c r="B342" s="15"/>
      <c r="C342" s="15"/>
      <c r="D342" s="15"/>
      <c r="E342" s="17"/>
      <c r="F342" s="17"/>
      <c r="G342" s="17"/>
      <c r="H342" s="17"/>
      <c r="I342" s="17"/>
      <c r="J342" s="17"/>
      <c r="K342" s="17"/>
      <c r="L342" s="17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  <c r="AA342" s="15"/>
      <c r="AB342" s="15"/>
      <c r="AC342" s="15"/>
      <c r="AD342" s="15"/>
      <c r="AE342" s="15"/>
      <c r="AF342" s="15"/>
      <c r="AG342" s="15"/>
      <c r="AH342" s="15"/>
      <c r="AI342" s="15"/>
    </row>
    <row r="343" spans="2:35" ht="13.5">
      <c r="B343" s="15"/>
      <c r="C343" s="15"/>
      <c r="D343" s="15"/>
      <c r="E343" s="17"/>
      <c r="F343" s="17"/>
      <c r="G343" s="17"/>
      <c r="H343" s="17"/>
      <c r="I343" s="17"/>
      <c r="J343" s="17"/>
      <c r="K343" s="17"/>
      <c r="L343" s="17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  <c r="AA343" s="15"/>
      <c r="AB343" s="15"/>
      <c r="AC343" s="15"/>
      <c r="AD343" s="15"/>
      <c r="AE343" s="15"/>
      <c r="AF343" s="15"/>
      <c r="AG343" s="15"/>
      <c r="AH343" s="15"/>
      <c r="AI343" s="15"/>
    </row>
    <row r="344" spans="2:35" ht="13.5">
      <c r="B344" s="15"/>
      <c r="C344" s="15"/>
      <c r="D344" s="15"/>
      <c r="E344" s="17"/>
      <c r="F344" s="17"/>
      <c r="G344" s="17"/>
      <c r="H344" s="17"/>
      <c r="I344" s="17"/>
      <c r="J344" s="17"/>
      <c r="K344" s="17"/>
      <c r="L344" s="17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  <c r="AA344" s="15"/>
      <c r="AB344" s="15"/>
      <c r="AC344" s="15"/>
      <c r="AD344" s="15"/>
      <c r="AE344" s="15"/>
      <c r="AF344" s="15"/>
      <c r="AG344" s="15"/>
      <c r="AH344" s="15"/>
      <c r="AI344" s="15"/>
    </row>
    <row r="345" spans="2:35" ht="13.5">
      <c r="B345" s="15"/>
      <c r="C345" s="15"/>
      <c r="D345" s="15"/>
      <c r="E345" s="17"/>
      <c r="F345" s="17"/>
      <c r="G345" s="17"/>
      <c r="H345" s="17"/>
      <c r="I345" s="17"/>
      <c r="J345" s="17"/>
      <c r="K345" s="17"/>
      <c r="L345" s="17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  <c r="AA345" s="15"/>
      <c r="AB345" s="15"/>
      <c r="AC345" s="15"/>
      <c r="AD345" s="15"/>
      <c r="AE345" s="15"/>
      <c r="AF345" s="15"/>
      <c r="AG345" s="15"/>
      <c r="AH345" s="15"/>
      <c r="AI345" s="15"/>
    </row>
    <row r="346" spans="2:35" ht="13.5">
      <c r="B346" s="15"/>
      <c r="C346" s="15"/>
      <c r="D346" s="15"/>
      <c r="E346" s="17"/>
      <c r="F346" s="17"/>
      <c r="G346" s="17"/>
      <c r="H346" s="17"/>
      <c r="I346" s="17"/>
      <c r="J346" s="17"/>
      <c r="K346" s="17"/>
      <c r="L346" s="17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  <c r="AA346" s="15"/>
      <c r="AB346" s="15"/>
      <c r="AC346" s="15"/>
      <c r="AD346" s="15"/>
      <c r="AE346" s="15"/>
      <c r="AF346" s="15"/>
      <c r="AG346" s="15"/>
      <c r="AH346" s="15"/>
      <c r="AI346" s="15"/>
    </row>
    <row r="347" spans="2:35" ht="13.5">
      <c r="B347" s="15"/>
      <c r="C347" s="15"/>
      <c r="D347" s="15"/>
      <c r="E347" s="17"/>
      <c r="F347" s="17"/>
      <c r="G347" s="17"/>
      <c r="H347" s="17"/>
      <c r="I347" s="17"/>
      <c r="J347" s="17"/>
      <c r="K347" s="17"/>
      <c r="L347" s="17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  <c r="AA347" s="15"/>
      <c r="AB347" s="15"/>
      <c r="AC347" s="15"/>
      <c r="AD347" s="15"/>
      <c r="AE347" s="15"/>
      <c r="AF347" s="15"/>
      <c r="AG347" s="15"/>
      <c r="AH347" s="15"/>
      <c r="AI347" s="15"/>
    </row>
    <row r="348" spans="2:35" ht="13.5">
      <c r="B348" s="15"/>
      <c r="C348" s="15"/>
      <c r="D348" s="15"/>
      <c r="E348" s="17"/>
      <c r="F348" s="17"/>
      <c r="G348" s="17"/>
      <c r="H348" s="17"/>
      <c r="I348" s="17"/>
      <c r="J348" s="17"/>
      <c r="K348" s="17"/>
      <c r="L348" s="17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  <c r="AA348" s="15"/>
      <c r="AB348" s="15"/>
      <c r="AC348" s="15"/>
      <c r="AD348" s="15"/>
      <c r="AE348" s="15"/>
      <c r="AF348" s="15"/>
      <c r="AG348" s="15"/>
      <c r="AH348" s="15"/>
      <c r="AI348" s="15"/>
    </row>
    <row r="349" spans="2:35" ht="13.5">
      <c r="B349" s="15"/>
      <c r="C349" s="15"/>
      <c r="D349" s="15"/>
      <c r="E349" s="17"/>
      <c r="F349" s="17"/>
      <c r="G349" s="17"/>
      <c r="H349" s="17"/>
      <c r="I349" s="17"/>
      <c r="J349" s="17"/>
      <c r="K349" s="17"/>
      <c r="L349" s="17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  <c r="AA349" s="15"/>
      <c r="AB349" s="15"/>
      <c r="AC349" s="15"/>
      <c r="AD349" s="15"/>
      <c r="AE349" s="15"/>
      <c r="AF349" s="15"/>
      <c r="AG349" s="15"/>
      <c r="AH349" s="15"/>
      <c r="AI349" s="15"/>
    </row>
    <row r="350" spans="2:35" ht="13.5">
      <c r="B350" s="15"/>
      <c r="C350" s="15"/>
      <c r="D350" s="15"/>
      <c r="E350" s="17"/>
      <c r="F350" s="17"/>
      <c r="G350" s="17"/>
      <c r="H350" s="17"/>
      <c r="I350" s="17"/>
      <c r="J350" s="17"/>
      <c r="K350" s="17"/>
      <c r="L350" s="17"/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  <c r="AA350" s="15"/>
      <c r="AB350" s="15"/>
      <c r="AC350" s="15"/>
      <c r="AD350" s="15"/>
      <c r="AE350" s="15"/>
      <c r="AF350" s="15"/>
      <c r="AG350" s="15"/>
      <c r="AH350" s="15"/>
      <c r="AI350" s="15"/>
    </row>
    <row r="351" spans="5:12" ht="13.5">
      <c r="E351" s="6"/>
      <c r="F351" s="6"/>
      <c r="G351" s="6"/>
      <c r="H351" s="6"/>
      <c r="I351" s="6"/>
      <c r="J351" s="6"/>
      <c r="K351" s="6"/>
      <c r="L351" s="6"/>
    </row>
    <row r="352" spans="5:12" ht="13.5">
      <c r="E352" s="6"/>
      <c r="F352" s="6"/>
      <c r="G352" s="6"/>
      <c r="H352" s="6"/>
      <c r="I352" s="6"/>
      <c r="J352" s="6"/>
      <c r="K352" s="6"/>
      <c r="L352" s="6"/>
    </row>
    <row r="353" spans="5:12" ht="13.5">
      <c r="E353" s="6"/>
      <c r="F353" s="6"/>
      <c r="G353" s="6"/>
      <c r="H353" s="6"/>
      <c r="I353" s="6"/>
      <c r="J353" s="6"/>
      <c r="K353" s="6"/>
      <c r="L353" s="6"/>
    </row>
    <row r="354" spans="5:12" ht="13.5">
      <c r="E354" s="6"/>
      <c r="F354" s="6"/>
      <c r="G354" s="6"/>
      <c r="H354" s="6"/>
      <c r="I354" s="6"/>
      <c r="J354" s="6"/>
      <c r="K354" s="6"/>
      <c r="L354" s="6"/>
    </row>
    <row r="355" spans="5:12" ht="13.5">
      <c r="E355" s="6"/>
      <c r="F355" s="6"/>
      <c r="G355" s="6"/>
      <c r="H355" s="6"/>
      <c r="I355" s="6"/>
      <c r="J355" s="6"/>
      <c r="K355" s="6"/>
      <c r="L355" s="6"/>
    </row>
    <row r="356" spans="5:12" ht="13.5">
      <c r="E356" s="6"/>
      <c r="F356" s="6"/>
      <c r="G356" s="6"/>
      <c r="H356" s="6"/>
      <c r="I356" s="6"/>
      <c r="J356" s="6"/>
      <c r="K356" s="6"/>
      <c r="L356" s="6"/>
    </row>
    <row r="357" spans="5:12" ht="13.5">
      <c r="E357" s="6"/>
      <c r="F357" s="6"/>
      <c r="G357" s="6"/>
      <c r="H357" s="6"/>
      <c r="I357" s="6"/>
      <c r="J357" s="6"/>
      <c r="K357" s="6"/>
      <c r="L357" s="6"/>
    </row>
    <row r="358" spans="5:12" ht="13.5">
      <c r="E358" s="6"/>
      <c r="F358" s="6"/>
      <c r="G358" s="6"/>
      <c r="H358" s="6"/>
      <c r="I358" s="6"/>
      <c r="J358" s="6"/>
      <c r="K358" s="6"/>
      <c r="L358" s="6"/>
    </row>
    <row r="359" spans="5:12" ht="13.5">
      <c r="E359" s="6"/>
      <c r="F359" s="6"/>
      <c r="G359" s="6"/>
      <c r="H359" s="6"/>
      <c r="I359" s="6"/>
      <c r="J359" s="6"/>
      <c r="K359" s="6"/>
      <c r="L359" s="6"/>
    </row>
    <row r="360" spans="5:12" ht="13.5">
      <c r="E360" s="6"/>
      <c r="F360" s="6"/>
      <c r="G360" s="6"/>
      <c r="H360" s="6"/>
      <c r="I360" s="6"/>
      <c r="J360" s="6"/>
      <c r="K360" s="6"/>
      <c r="L360" s="6"/>
    </row>
    <row r="361" spans="5:12" ht="13.5">
      <c r="E361" s="6"/>
      <c r="F361" s="6"/>
      <c r="G361" s="6"/>
      <c r="H361" s="6"/>
      <c r="I361" s="6"/>
      <c r="J361" s="6"/>
      <c r="K361" s="6"/>
      <c r="L361" s="6"/>
    </row>
    <row r="362" spans="5:12" ht="13.5">
      <c r="E362" s="6"/>
      <c r="F362" s="6"/>
      <c r="G362" s="6"/>
      <c r="H362" s="6"/>
      <c r="I362" s="6"/>
      <c r="J362" s="6"/>
      <c r="K362" s="6"/>
      <c r="L362" s="6"/>
    </row>
    <row r="363" spans="5:12" ht="13.5">
      <c r="E363" s="6"/>
      <c r="F363" s="6"/>
      <c r="G363" s="6"/>
      <c r="H363" s="6"/>
      <c r="I363" s="6"/>
      <c r="J363" s="6"/>
      <c r="K363" s="6"/>
      <c r="L363" s="6"/>
    </row>
    <row r="364" spans="5:12" ht="13.5">
      <c r="E364" s="6"/>
      <c r="F364" s="6"/>
      <c r="G364" s="6"/>
      <c r="H364" s="6"/>
      <c r="I364" s="6"/>
      <c r="J364" s="6"/>
      <c r="K364" s="6"/>
      <c r="L364" s="6"/>
    </row>
    <row r="365" spans="5:12" ht="13.5">
      <c r="E365" s="6"/>
      <c r="F365" s="6"/>
      <c r="G365" s="6"/>
      <c r="H365" s="6"/>
      <c r="I365" s="6"/>
      <c r="J365" s="6"/>
      <c r="K365" s="6"/>
      <c r="L365" s="6"/>
    </row>
    <row r="366" spans="5:12" ht="13.5">
      <c r="E366" s="6"/>
      <c r="F366" s="6"/>
      <c r="G366" s="6"/>
      <c r="H366" s="6"/>
      <c r="I366" s="6"/>
      <c r="J366" s="6"/>
      <c r="K366" s="6"/>
      <c r="L366" s="6"/>
    </row>
    <row r="367" spans="5:12" ht="13.5">
      <c r="E367" s="6"/>
      <c r="F367" s="6"/>
      <c r="G367" s="6"/>
      <c r="H367" s="6"/>
      <c r="I367" s="6"/>
      <c r="J367" s="6"/>
      <c r="K367" s="6"/>
      <c r="L367" s="6"/>
    </row>
    <row r="368" spans="5:12" ht="13.5">
      <c r="E368" s="6"/>
      <c r="F368" s="6"/>
      <c r="G368" s="6"/>
      <c r="H368" s="6"/>
      <c r="I368" s="6"/>
      <c r="J368" s="6"/>
      <c r="K368" s="6"/>
      <c r="L368" s="6"/>
    </row>
    <row r="369" spans="5:12" ht="13.5">
      <c r="E369" s="6"/>
      <c r="F369" s="6"/>
      <c r="G369" s="6"/>
      <c r="H369" s="6"/>
      <c r="I369" s="6"/>
      <c r="J369" s="6"/>
      <c r="K369" s="6"/>
      <c r="L369" s="6"/>
    </row>
    <row r="370" spans="5:12" ht="13.5">
      <c r="E370" s="6"/>
      <c r="F370" s="6"/>
      <c r="G370" s="6"/>
      <c r="H370" s="6"/>
      <c r="I370" s="6"/>
      <c r="J370" s="6"/>
      <c r="K370" s="6"/>
      <c r="L370" s="6"/>
    </row>
    <row r="371" spans="5:12" ht="13.5">
      <c r="E371" s="6"/>
      <c r="F371" s="6"/>
      <c r="G371" s="6"/>
      <c r="H371" s="6"/>
      <c r="I371" s="6"/>
      <c r="J371" s="6"/>
      <c r="K371" s="6"/>
      <c r="L371" s="6"/>
    </row>
    <row r="372" spans="5:12" ht="13.5">
      <c r="E372" s="6"/>
      <c r="F372" s="6"/>
      <c r="G372" s="6"/>
      <c r="H372" s="6"/>
      <c r="I372" s="6"/>
      <c r="J372" s="6"/>
      <c r="K372" s="6"/>
      <c r="L372" s="6"/>
    </row>
    <row r="373" spans="5:12" ht="13.5">
      <c r="E373" s="6"/>
      <c r="F373" s="6"/>
      <c r="G373" s="6"/>
      <c r="H373" s="6"/>
      <c r="I373" s="6"/>
      <c r="J373" s="6"/>
      <c r="K373" s="6"/>
      <c r="L373" s="6"/>
    </row>
    <row r="374" spans="5:12" ht="13.5">
      <c r="E374" s="6"/>
      <c r="F374" s="6"/>
      <c r="G374" s="6"/>
      <c r="H374" s="6"/>
      <c r="I374" s="6"/>
      <c r="J374" s="6"/>
      <c r="K374" s="6"/>
      <c r="L374" s="6"/>
    </row>
    <row r="375" spans="5:12" ht="13.5">
      <c r="E375" s="6"/>
      <c r="F375" s="6"/>
      <c r="G375" s="6"/>
      <c r="H375" s="6"/>
      <c r="I375" s="6"/>
      <c r="J375" s="6"/>
      <c r="K375" s="6"/>
      <c r="L375" s="6"/>
    </row>
    <row r="376" spans="5:12" ht="13.5">
      <c r="E376" s="6"/>
      <c r="F376" s="6"/>
      <c r="G376" s="6"/>
      <c r="H376" s="6"/>
      <c r="I376" s="6"/>
      <c r="J376" s="6"/>
      <c r="K376" s="6"/>
      <c r="L376" s="6"/>
    </row>
    <row r="377" spans="5:12" ht="13.5">
      <c r="E377" s="6"/>
      <c r="F377" s="6"/>
      <c r="G377" s="6"/>
      <c r="H377" s="6"/>
      <c r="I377" s="6"/>
      <c r="J377" s="6"/>
      <c r="K377" s="6"/>
      <c r="L377" s="6"/>
    </row>
    <row r="378" spans="5:12" ht="13.5">
      <c r="E378" s="6"/>
      <c r="F378" s="6"/>
      <c r="G378" s="6"/>
      <c r="H378" s="6"/>
      <c r="I378" s="6"/>
      <c r="J378" s="6"/>
      <c r="K378" s="6"/>
      <c r="L378" s="6"/>
    </row>
    <row r="379" spans="5:12" ht="13.5">
      <c r="E379" s="6"/>
      <c r="F379" s="6"/>
      <c r="G379" s="6"/>
      <c r="H379" s="6"/>
      <c r="I379" s="6"/>
      <c r="J379" s="6"/>
      <c r="K379" s="6"/>
      <c r="L379" s="6"/>
    </row>
    <row r="380" spans="5:12" ht="13.5">
      <c r="E380" s="6"/>
      <c r="F380" s="6"/>
      <c r="G380" s="6"/>
      <c r="H380" s="6"/>
      <c r="I380" s="6"/>
      <c r="J380" s="6"/>
      <c r="K380" s="6"/>
      <c r="L380" s="6"/>
    </row>
    <row r="381" spans="5:12" ht="13.5">
      <c r="E381" s="6"/>
      <c r="F381" s="6"/>
      <c r="G381" s="6"/>
      <c r="H381" s="6"/>
      <c r="I381" s="6"/>
      <c r="J381" s="6"/>
      <c r="K381" s="6"/>
      <c r="L381" s="6"/>
    </row>
    <row r="382" spans="5:12" ht="13.5">
      <c r="E382" s="6"/>
      <c r="F382" s="6"/>
      <c r="G382" s="6"/>
      <c r="H382" s="6"/>
      <c r="I382" s="6"/>
      <c r="J382" s="6"/>
      <c r="K382" s="6"/>
      <c r="L382" s="6"/>
    </row>
    <row r="383" spans="5:12" ht="13.5">
      <c r="E383" s="6"/>
      <c r="F383" s="6"/>
      <c r="G383" s="6"/>
      <c r="H383" s="6"/>
      <c r="I383" s="6"/>
      <c r="J383" s="6"/>
      <c r="K383" s="6"/>
      <c r="L383" s="6"/>
    </row>
    <row r="384" spans="5:12" ht="13.5">
      <c r="E384" s="6"/>
      <c r="F384" s="6"/>
      <c r="G384" s="6"/>
      <c r="H384" s="6"/>
      <c r="I384" s="6"/>
      <c r="J384" s="6"/>
      <c r="K384" s="6"/>
      <c r="L384" s="6"/>
    </row>
    <row r="385" spans="5:12" ht="13.5">
      <c r="E385" s="6"/>
      <c r="F385" s="6"/>
      <c r="G385" s="6"/>
      <c r="H385" s="6"/>
      <c r="I385" s="6"/>
      <c r="J385" s="6"/>
      <c r="K385" s="6"/>
      <c r="L385" s="6"/>
    </row>
    <row r="386" spans="5:12" ht="13.5">
      <c r="E386" s="6"/>
      <c r="F386" s="6"/>
      <c r="G386" s="6"/>
      <c r="H386" s="6"/>
      <c r="I386" s="6"/>
      <c r="J386" s="6"/>
      <c r="K386" s="6"/>
      <c r="L386" s="6"/>
    </row>
    <row r="387" spans="5:12" ht="13.5">
      <c r="E387" s="6"/>
      <c r="F387" s="6"/>
      <c r="G387" s="6"/>
      <c r="H387" s="6"/>
      <c r="I387" s="6"/>
      <c r="J387" s="6"/>
      <c r="K387" s="6"/>
      <c r="L387" s="6"/>
    </row>
    <row r="388" spans="5:12" ht="13.5">
      <c r="E388" s="6"/>
      <c r="F388" s="6"/>
      <c r="G388" s="6"/>
      <c r="H388" s="6"/>
      <c r="I388" s="6"/>
      <c r="J388" s="6"/>
      <c r="K388" s="6"/>
      <c r="L388" s="6"/>
    </row>
    <row r="389" spans="5:12" ht="13.5">
      <c r="E389" s="6"/>
      <c r="F389" s="6"/>
      <c r="G389" s="6"/>
      <c r="H389" s="6"/>
      <c r="I389" s="6"/>
      <c r="J389" s="6"/>
      <c r="K389" s="6"/>
      <c r="L389" s="6"/>
    </row>
    <row r="390" spans="5:12" ht="13.5">
      <c r="E390" s="6"/>
      <c r="F390" s="6"/>
      <c r="G390" s="6"/>
      <c r="H390" s="6"/>
      <c r="I390" s="6"/>
      <c r="J390" s="6"/>
      <c r="K390" s="6"/>
      <c r="L390" s="6"/>
    </row>
    <row r="391" spans="5:12" ht="13.5">
      <c r="E391" s="6"/>
      <c r="F391" s="6"/>
      <c r="G391" s="6"/>
      <c r="H391" s="6"/>
      <c r="I391" s="6"/>
      <c r="J391" s="6"/>
      <c r="K391" s="6"/>
      <c r="L391" s="6"/>
    </row>
    <row r="392" spans="5:12" ht="13.5">
      <c r="E392" s="6"/>
      <c r="F392" s="6"/>
      <c r="G392" s="6"/>
      <c r="H392" s="6"/>
      <c r="I392" s="6"/>
      <c r="J392" s="6"/>
      <c r="K392" s="6"/>
      <c r="L392" s="6"/>
    </row>
    <row r="393" spans="5:12" ht="13.5">
      <c r="E393" s="6"/>
      <c r="F393" s="6"/>
      <c r="G393" s="6"/>
      <c r="H393" s="6"/>
      <c r="I393" s="6"/>
      <c r="J393" s="6"/>
      <c r="K393" s="6"/>
      <c r="L393" s="6"/>
    </row>
    <row r="394" spans="5:12" ht="13.5">
      <c r="E394" s="6"/>
      <c r="F394" s="6"/>
      <c r="G394" s="6"/>
      <c r="H394" s="6"/>
      <c r="I394" s="6"/>
      <c r="J394" s="6"/>
      <c r="K394" s="6"/>
      <c r="L394" s="6"/>
    </row>
    <row r="395" spans="5:12" ht="13.5">
      <c r="E395" s="6"/>
      <c r="F395" s="6"/>
      <c r="G395" s="6"/>
      <c r="H395" s="6"/>
      <c r="I395" s="6"/>
      <c r="J395" s="6"/>
      <c r="K395" s="6"/>
      <c r="L395" s="6"/>
    </row>
    <row r="396" spans="5:12" ht="13.5">
      <c r="E396" s="6"/>
      <c r="F396" s="6"/>
      <c r="G396" s="6"/>
      <c r="H396" s="6"/>
      <c r="I396" s="6"/>
      <c r="J396" s="6"/>
      <c r="K396" s="6"/>
      <c r="L396" s="6"/>
    </row>
    <row r="397" spans="5:12" ht="13.5">
      <c r="E397" s="6"/>
      <c r="F397" s="6"/>
      <c r="G397" s="6"/>
      <c r="H397" s="6"/>
      <c r="I397" s="6"/>
      <c r="J397" s="6"/>
      <c r="K397" s="6"/>
      <c r="L397" s="6"/>
    </row>
  </sheetData>
  <mergeCells count="161">
    <mergeCell ref="AK16:AL16"/>
    <mergeCell ref="I5:AI5"/>
    <mergeCell ref="AI10:AI14"/>
    <mergeCell ref="O10:O14"/>
    <mergeCell ref="AG10:AG14"/>
    <mergeCell ref="Q10:Q14"/>
    <mergeCell ref="AC10:AC14"/>
    <mergeCell ref="U10:U14"/>
    <mergeCell ref="AA10:AA14"/>
    <mergeCell ref="C10:C14"/>
    <mergeCell ref="E10:E14"/>
    <mergeCell ref="I10:I14"/>
    <mergeCell ref="B4:E4"/>
    <mergeCell ref="E7:I7"/>
    <mergeCell ref="C18:C22"/>
    <mergeCell ref="E18:E22"/>
    <mergeCell ref="Q18:Q22"/>
    <mergeCell ref="U18:U22"/>
    <mergeCell ref="I18:I22"/>
    <mergeCell ref="K18:K22"/>
    <mergeCell ref="K34:K38"/>
    <mergeCell ref="W18:W22"/>
    <mergeCell ref="AA18:AA22"/>
    <mergeCell ref="K10:K14"/>
    <mergeCell ref="W10:W14"/>
    <mergeCell ref="AC18:AC22"/>
    <mergeCell ref="O34:O38"/>
    <mergeCell ref="AC34:AC38"/>
    <mergeCell ref="F105:L105"/>
    <mergeCell ref="F95:L95"/>
    <mergeCell ref="F96:L96"/>
    <mergeCell ref="I50:I54"/>
    <mergeCell ref="K50:K54"/>
    <mergeCell ref="O50:O54"/>
    <mergeCell ref="Q50:Q54"/>
    <mergeCell ref="AG18:AG22"/>
    <mergeCell ref="F99:L99"/>
    <mergeCell ref="F100:L100"/>
    <mergeCell ref="K42:K46"/>
    <mergeCell ref="O42:O46"/>
    <mergeCell ref="F97:L97"/>
    <mergeCell ref="F98:L98"/>
    <mergeCell ref="Q34:Q38"/>
    <mergeCell ref="U34:U38"/>
    <mergeCell ref="I42:I46"/>
    <mergeCell ref="F113:L113"/>
    <mergeCell ref="F106:L106"/>
    <mergeCell ref="F107:L107"/>
    <mergeCell ref="F108:L108"/>
    <mergeCell ref="F109:L109"/>
    <mergeCell ref="F110:L110"/>
    <mergeCell ref="F111:L111"/>
    <mergeCell ref="AI18:AI22"/>
    <mergeCell ref="K26:K30"/>
    <mergeCell ref="O26:O30"/>
    <mergeCell ref="Q26:Q30"/>
    <mergeCell ref="U26:U30"/>
    <mergeCell ref="W26:W30"/>
    <mergeCell ref="AA26:AA30"/>
    <mergeCell ref="O18:O22"/>
    <mergeCell ref="AC26:AC30"/>
    <mergeCell ref="AI26:AI30"/>
    <mergeCell ref="C26:C30"/>
    <mergeCell ref="C34:C38"/>
    <mergeCell ref="E34:E38"/>
    <mergeCell ref="I34:I38"/>
    <mergeCell ref="E26:E30"/>
    <mergeCell ref="I26:I30"/>
    <mergeCell ref="AG34:AG38"/>
    <mergeCell ref="AG26:AG30"/>
    <mergeCell ref="AI34:AI38"/>
    <mergeCell ref="Q42:Q46"/>
    <mergeCell ref="U42:U46"/>
    <mergeCell ref="W42:W46"/>
    <mergeCell ref="AA42:AA46"/>
    <mergeCell ref="W34:W38"/>
    <mergeCell ref="AA34:AA38"/>
    <mergeCell ref="AI42:AI46"/>
    <mergeCell ref="U50:U54"/>
    <mergeCell ref="AC50:AC54"/>
    <mergeCell ref="AG50:AG54"/>
    <mergeCell ref="AC42:AC46"/>
    <mergeCell ref="AG42:AG46"/>
    <mergeCell ref="AI50:AI54"/>
    <mergeCell ref="I58:I62"/>
    <mergeCell ref="K58:K62"/>
    <mergeCell ref="O58:O62"/>
    <mergeCell ref="Q58:Q62"/>
    <mergeCell ref="U58:U62"/>
    <mergeCell ref="W58:W62"/>
    <mergeCell ref="AA58:AA62"/>
    <mergeCell ref="W50:W54"/>
    <mergeCell ref="AA50:AA54"/>
    <mergeCell ref="AI58:AI62"/>
    <mergeCell ref="E66:E70"/>
    <mergeCell ref="I66:I70"/>
    <mergeCell ref="K66:K70"/>
    <mergeCell ref="O66:O70"/>
    <mergeCell ref="Q66:Q70"/>
    <mergeCell ref="U66:U70"/>
    <mergeCell ref="AA66:AA70"/>
    <mergeCell ref="AC66:AC70"/>
    <mergeCell ref="AG66:AG70"/>
    <mergeCell ref="AC58:AC62"/>
    <mergeCell ref="AG58:AG62"/>
    <mergeCell ref="AI66:AI70"/>
    <mergeCell ref="E74:E78"/>
    <mergeCell ref="I74:I78"/>
    <mergeCell ref="K74:K78"/>
    <mergeCell ref="O74:O78"/>
    <mergeCell ref="Q74:Q78"/>
    <mergeCell ref="U74:U78"/>
    <mergeCell ref="W74:W78"/>
    <mergeCell ref="AA74:AA78"/>
    <mergeCell ref="W66:W70"/>
    <mergeCell ref="AI82:AI86"/>
    <mergeCell ref="AC74:AC78"/>
    <mergeCell ref="AG74:AG78"/>
    <mergeCell ref="AI74:AI78"/>
    <mergeCell ref="AA82:AA86"/>
    <mergeCell ref="AC82:AC86"/>
    <mergeCell ref="AG82:AG86"/>
    <mergeCell ref="Q82:Q86"/>
    <mergeCell ref="U82:U86"/>
    <mergeCell ref="W82:W86"/>
    <mergeCell ref="C82:C86"/>
    <mergeCell ref="E82:E86"/>
    <mergeCell ref="I82:I86"/>
    <mergeCell ref="K82:K86"/>
    <mergeCell ref="O82:O86"/>
    <mergeCell ref="C42:C46"/>
    <mergeCell ref="B90:D90"/>
    <mergeCell ref="E42:E46"/>
    <mergeCell ref="E50:E54"/>
    <mergeCell ref="E58:E62"/>
    <mergeCell ref="C50:C54"/>
    <mergeCell ref="C58:C62"/>
    <mergeCell ref="F90:I90"/>
    <mergeCell ref="F91:I91"/>
    <mergeCell ref="C66:C70"/>
    <mergeCell ref="C74:C78"/>
    <mergeCell ref="F116:L116"/>
    <mergeCell ref="F117:L117"/>
    <mergeCell ref="B91:D92"/>
    <mergeCell ref="F93:L93"/>
    <mergeCell ref="F94:L94"/>
    <mergeCell ref="F101:L101"/>
    <mergeCell ref="F112:L112"/>
    <mergeCell ref="F102:L102"/>
    <mergeCell ref="F103:L103"/>
    <mergeCell ref="F104:L104"/>
    <mergeCell ref="C1:AI2"/>
    <mergeCell ref="I4:AI4"/>
    <mergeCell ref="B3:E3"/>
    <mergeCell ref="F122:L122"/>
    <mergeCell ref="F118:L118"/>
    <mergeCell ref="F119:L119"/>
    <mergeCell ref="F120:L120"/>
    <mergeCell ref="F121:L121"/>
    <mergeCell ref="F114:L114"/>
    <mergeCell ref="F115:L115"/>
  </mergeCells>
  <printOptions horizontalCentered="1" verticalCentered="1"/>
  <pageMargins left="0.2755905511811024" right="0.1968503937007874" top="0.3937007874015748" bottom="0.3937007874015748" header="0" footer="0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システム技術開発部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【アジアポケット】インデックスラベルＭ印刷シート</dc:title>
  <dc:subject>A4インデックスラベルＭサイズ（中） 23mm×30mm（1片）</dc:subject>
  <dc:creator>ASIAPOCKET</dc:creator>
  <cp:keywords/>
  <dc:description/>
  <cp:lastModifiedBy>NEC_MY28V</cp:lastModifiedBy>
  <cp:lastPrinted>2009-12-22T22:27:49Z</cp:lastPrinted>
  <dcterms:created xsi:type="dcterms:W3CDTF">2007-11-11T08:26:27Z</dcterms:created>
  <dcterms:modified xsi:type="dcterms:W3CDTF">2009-12-23T07:59:12Z</dcterms:modified>
  <cp:category/>
  <cp:version/>
  <cp:contentType/>
  <cp:contentStatus/>
</cp:coreProperties>
</file>